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SanderM\Desktop\BIm_uuendus\"/>
    </mc:Choice>
  </mc:AlternateContent>
  <xr:revisionPtr revIDLastSave="0" documentId="8_{49010DF6-3227-4A6A-B3F5-5C7BE6BBA4CE}" xr6:coauthVersionLast="41" xr6:coauthVersionMax="41" xr10:uidLastSave="{00000000-0000-0000-0000-000000000000}"/>
  <bookViews>
    <workbookView xWindow="22932" yWindow="1344" windowWidth="23256" windowHeight="13176" tabRatio="900" firstSheet="2" activeTab="10" xr2:uid="{00000000-000D-0000-FFFF-FFFF00000000}"/>
  </bookViews>
  <sheets>
    <sheet name="Kasutusjuhend" sheetId="102" r:id="rId1"/>
    <sheet name="EVS807_2010_tegevused" sheetId="47" r:id="rId2"/>
    <sheet name="TALO2000_klassifikaatior" sheetId="44" r:id="rId3"/>
    <sheet name="0_Kinnistu" sheetId="50" r:id="rId4"/>
    <sheet name="0_Hoone" sheetId="57" r:id="rId5"/>
    <sheet name="0_Tsoonid_Ruumid_Mahud" sheetId="58" r:id="rId6"/>
    <sheet name="11_Välisrajatised" sheetId="55" r:id="rId7"/>
    <sheet name="12_Hooneosad" sheetId="98" r:id="rId8"/>
    <sheet name="1242_Aknad" sheetId="90" r:id="rId9"/>
    <sheet name="1243-1315_Uks" sheetId="88" r:id="rId10"/>
    <sheet name="13_Ruumi_osad" sheetId="92" r:id="rId11"/>
    <sheet name="21_Toruosad" sheetId="99" r:id="rId12"/>
    <sheet name="23_Elektriosad" sheetId="100" r:id="rId13"/>
    <sheet name="24_Andmeosad" sheetId="101" r:id="rId14"/>
    <sheet name="2511_Liftid" sheetId="79" r:id="rId15"/>
    <sheet name="133_Ruumivarustus" sheetId="93" r:id="rId1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37" i="44" l="1"/>
  <c r="C137" i="44"/>
  <c r="D137" i="44"/>
  <c r="E137" i="44"/>
  <c r="B138" i="44"/>
  <c r="C138" i="44"/>
  <c r="D138" i="44"/>
  <c r="E138" i="44"/>
  <c r="B139" i="44"/>
  <c r="C139" i="44"/>
  <c r="D139" i="44"/>
  <c r="E139" i="44"/>
  <c r="B140" i="44"/>
  <c r="C140" i="44"/>
  <c r="D140" i="44"/>
  <c r="E140" i="44"/>
  <c r="B141" i="44"/>
  <c r="C141" i="44"/>
  <c r="D141" i="44"/>
  <c r="E141" i="44"/>
  <c r="B142" i="44"/>
  <c r="C142" i="44"/>
  <c r="D142" i="44"/>
  <c r="E142" i="44"/>
  <c r="B231" i="44"/>
  <c r="C231" i="44"/>
  <c r="D231" i="44"/>
  <c r="E231" i="44"/>
  <c r="C357" i="55" l="1"/>
  <c r="D357" i="55"/>
  <c r="E357" i="55"/>
  <c r="C358" i="55"/>
  <c r="D358" i="55"/>
  <c r="E358" i="55"/>
  <c r="C359" i="55"/>
  <c r="D359" i="55"/>
  <c r="E359" i="55"/>
  <c r="C360" i="55"/>
  <c r="D360" i="55"/>
  <c r="E360" i="55"/>
  <c r="C361" i="55"/>
  <c r="D361" i="55"/>
  <c r="E361" i="55"/>
  <c r="C362" i="55"/>
  <c r="D362" i="55"/>
  <c r="E362" i="55"/>
  <c r="C221" i="55"/>
  <c r="E221" i="55"/>
  <c r="C222" i="55"/>
  <c r="E222" i="55"/>
  <c r="C223" i="55"/>
  <c r="E223" i="55"/>
  <c r="C224" i="55"/>
  <c r="E224" i="55"/>
  <c r="C225" i="55"/>
  <c r="E225" i="55"/>
  <c r="C226" i="55"/>
  <c r="E226" i="55"/>
  <c r="C227" i="55"/>
  <c r="E227" i="55"/>
  <c r="C228" i="55"/>
  <c r="E228" i="55"/>
  <c r="C217" i="55"/>
  <c r="E217" i="55"/>
  <c r="E218" i="55"/>
  <c r="C219" i="55"/>
  <c r="E219" i="55"/>
  <c r="C220" i="55"/>
  <c r="E220" i="55"/>
  <c r="E211" i="55"/>
  <c r="E207" i="55"/>
  <c r="C208" i="55"/>
  <c r="C209" i="55"/>
  <c r="C211" i="55"/>
  <c r="C212" i="55"/>
  <c r="C213" i="55"/>
  <c r="C214" i="55"/>
  <c r="C215" i="55"/>
  <c r="B7" i="44" l="1"/>
  <c r="C7" i="44"/>
  <c r="D7" i="44"/>
  <c r="E7" i="44"/>
  <c r="B8" i="44"/>
  <c r="C8" i="44"/>
  <c r="D8" i="44"/>
  <c r="E8" i="44"/>
  <c r="B9" i="44"/>
  <c r="C9" i="44"/>
  <c r="D9" i="44"/>
  <c r="E9" i="44"/>
  <c r="B10" i="44"/>
  <c r="C10" i="44"/>
  <c r="D10" i="44"/>
  <c r="E10" i="44"/>
  <c r="B11" i="44"/>
  <c r="C11" i="44"/>
  <c r="D11" i="44"/>
  <c r="E11" i="44"/>
  <c r="B12" i="44"/>
  <c r="C12" i="44"/>
  <c r="D12" i="44"/>
  <c r="E12" i="44"/>
  <c r="B13" i="44"/>
  <c r="C13" i="44"/>
  <c r="D13" i="44"/>
  <c r="E13" i="44"/>
  <c r="B14" i="44"/>
  <c r="C14" i="44"/>
  <c r="D14" i="44"/>
  <c r="E14" i="44"/>
  <c r="B15" i="44"/>
  <c r="C15" i="44"/>
  <c r="D15" i="44"/>
  <c r="E15" i="44"/>
  <c r="B16" i="44"/>
  <c r="C16" i="44"/>
  <c r="D16" i="44"/>
  <c r="E16" i="44"/>
  <c r="B17" i="44"/>
  <c r="C17" i="44"/>
  <c r="D17" i="44"/>
  <c r="E17" i="44"/>
  <c r="B18" i="44"/>
  <c r="C18" i="44"/>
  <c r="D18" i="44"/>
  <c r="E18" i="44"/>
  <c r="B19" i="44"/>
  <c r="C19" i="44"/>
  <c r="D19" i="44"/>
  <c r="E19" i="44"/>
  <c r="B20" i="44"/>
  <c r="C20" i="44"/>
  <c r="D20" i="44"/>
  <c r="E20" i="44"/>
  <c r="B21" i="44"/>
  <c r="C21" i="44"/>
  <c r="D21" i="44"/>
  <c r="E21" i="44"/>
  <c r="B22" i="44"/>
  <c r="C22" i="44"/>
  <c r="D22" i="44"/>
  <c r="E22" i="44"/>
  <c r="B23" i="44"/>
  <c r="C23" i="44"/>
  <c r="D23" i="44"/>
  <c r="E23" i="44"/>
  <c r="B24" i="44"/>
  <c r="C24" i="44"/>
  <c r="D24" i="44"/>
  <c r="E24" i="44"/>
  <c r="B25" i="44"/>
  <c r="C25" i="44"/>
  <c r="D25" i="44"/>
  <c r="E25" i="44"/>
  <c r="B26" i="44"/>
  <c r="C26" i="44"/>
  <c r="D26" i="44"/>
  <c r="E26" i="44"/>
  <c r="B27" i="44"/>
  <c r="C27" i="44"/>
  <c r="D27" i="44"/>
  <c r="E27" i="44"/>
  <c r="B28" i="44"/>
  <c r="C28" i="44"/>
  <c r="D28" i="44"/>
  <c r="E28" i="44"/>
  <c r="B29" i="44"/>
  <c r="C29" i="44"/>
  <c r="D29" i="44"/>
  <c r="E29" i="44"/>
  <c r="B30" i="44"/>
  <c r="C30" i="44"/>
  <c r="D30" i="44"/>
  <c r="E30" i="44"/>
  <c r="B31" i="44"/>
  <c r="C31" i="44"/>
  <c r="D31" i="44"/>
  <c r="E31" i="44"/>
  <c r="B32" i="44"/>
  <c r="C32" i="44"/>
  <c r="D32" i="44"/>
  <c r="E32" i="44"/>
  <c r="B33" i="44"/>
  <c r="C33" i="44"/>
  <c r="D33" i="44"/>
  <c r="E33" i="44"/>
  <c r="B34" i="44"/>
  <c r="C34" i="44"/>
  <c r="D34" i="44"/>
  <c r="E34" i="44"/>
  <c r="B35" i="44"/>
  <c r="C35" i="44"/>
  <c r="D35" i="44"/>
  <c r="E35" i="44"/>
  <c r="B36" i="44"/>
  <c r="C36" i="44"/>
  <c r="D36" i="44"/>
  <c r="E36" i="44"/>
  <c r="B37" i="44"/>
  <c r="C37" i="44"/>
  <c r="D37" i="44"/>
  <c r="E37" i="44"/>
  <c r="B38" i="44"/>
  <c r="C38" i="44"/>
  <c r="D38" i="44"/>
  <c r="E38" i="44"/>
  <c r="B39" i="44"/>
  <c r="C39" i="44"/>
  <c r="D39" i="44"/>
  <c r="E39" i="44"/>
  <c r="B40" i="44"/>
  <c r="C40" i="44"/>
  <c r="D40" i="44"/>
  <c r="E40" i="44"/>
  <c r="B41" i="44"/>
  <c r="C41" i="44"/>
  <c r="D41" i="44"/>
  <c r="E41" i="44"/>
  <c r="E6" i="44"/>
  <c r="D6" i="44"/>
  <c r="C6" i="44"/>
  <c r="B6" i="44"/>
  <c r="B43" i="44"/>
  <c r="C43" i="44"/>
  <c r="D43" i="44"/>
  <c r="E43" i="44"/>
  <c r="B44" i="44"/>
  <c r="C44" i="44"/>
  <c r="D44" i="44"/>
  <c r="E44" i="44"/>
  <c r="B45" i="44"/>
  <c r="C45" i="44"/>
  <c r="D45" i="44"/>
  <c r="E45" i="44"/>
  <c r="B46" i="44"/>
  <c r="C46" i="44"/>
  <c r="D46" i="44"/>
  <c r="E46" i="44"/>
  <c r="B47" i="44"/>
  <c r="C47" i="44"/>
  <c r="D47" i="44"/>
  <c r="E47" i="44"/>
  <c r="B48" i="44"/>
  <c r="C48" i="44"/>
  <c r="D48" i="44"/>
  <c r="E48" i="44"/>
  <c r="B49" i="44"/>
  <c r="C49" i="44"/>
  <c r="D49" i="44"/>
  <c r="E49" i="44"/>
  <c r="B50" i="44"/>
  <c r="C50" i="44"/>
  <c r="D50" i="44"/>
  <c r="E50" i="44"/>
  <c r="B51" i="44"/>
  <c r="C51" i="44"/>
  <c r="D51" i="44"/>
  <c r="E51" i="44"/>
  <c r="B52" i="44"/>
  <c r="C52" i="44"/>
  <c r="D52" i="44"/>
  <c r="E52" i="44"/>
  <c r="B53" i="44"/>
  <c r="C53" i="44"/>
  <c r="D53" i="44"/>
  <c r="E53" i="44"/>
  <c r="B54" i="44"/>
  <c r="C54" i="44"/>
  <c r="D54" i="44"/>
  <c r="E54" i="44"/>
  <c r="B55" i="44"/>
  <c r="C55" i="44"/>
  <c r="D55" i="44"/>
  <c r="E55" i="44"/>
  <c r="B56" i="44"/>
  <c r="C56" i="44"/>
  <c r="D56" i="44"/>
  <c r="E56" i="44"/>
  <c r="B57" i="44"/>
  <c r="C57" i="44"/>
  <c r="D57" i="44"/>
  <c r="E57" i="44"/>
  <c r="B58" i="44"/>
  <c r="C58" i="44"/>
  <c r="D58" i="44"/>
  <c r="E58" i="44"/>
  <c r="B59" i="44"/>
  <c r="C59" i="44"/>
  <c r="D59" i="44"/>
  <c r="E59" i="44"/>
  <c r="B60" i="44"/>
  <c r="C60" i="44"/>
  <c r="D60" i="44"/>
  <c r="E60" i="44"/>
  <c r="B61" i="44"/>
  <c r="C61" i="44"/>
  <c r="D61" i="44"/>
  <c r="E61" i="44"/>
  <c r="B62" i="44"/>
  <c r="C62" i="44"/>
  <c r="D62" i="44"/>
  <c r="E62" i="44"/>
  <c r="B63" i="44"/>
  <c r="C63" i="44"/>
  <c r="D63" i="44"/>
  <c r="E63" i="44"/>
  <c r="B64" i="44"/>
  <c r="C64" i="44"/>
  <c r="D64" i="44"/>
  <c r="E64" i="44"/>
  <c r="B65" i="44"/>
  <c r="C65" i="44"/>
  <c r="D65" i="44"/>
  <c r="E65" i="44"/>
  <c r="B66" i="44"/>
  <c r="C66" i="44"/>
  <c r="D66" i="44"/>
  <c r="E66" i="44"/>
  <c r="B67" i="44"/>
  <c r="C67" i="44"/>
  <c r="D67" i="44"/>
  <c r="E67" i="44"/>
  <c r="B68" i="44"/>
  <c r="C68" i="44"/>
  <c r="D68" i="44"/>
  <c r="E68" i="44"/>
  <c r="B69" i="44"/>
  <c r="C69" i="44"/>
  <c r="D69" i="44"/>
  <c r="E69" i="44"/>
  <c r="B70" i="44"/>
  <c r="C70" i="44"/>
  <c r="D70" i="44"/>
  <c r="E70" i="44"/>
  <c r="B71" i="44"/>
  <c r="C71" i="44"/>
  <c r="D71" i="44"/>
  <c r="E71" i="44"/>
  <c r="B72" i="44"/>
  <c r="C72" i="44"/>
  <c r="D72" i="44"/>
  <c r="E72" i="44"/>
  <c r="B73" i="44"/>
  <c r="C73" i="44"/>
  <c r="D73" i="44"/>
  <c r="E73" i="44"/>
  <c r="B74" i="44"/>
  <c r="C74" i="44"/>
  <c r="D74" i="44"/>
  <c r="E74" i="44"/>
  <c r="B75" i="44"/>
  <c r="C75" i="44"/>
  <c r="D75" i="44"/>
  <c r="E75" i="44"/>
  <c r="B76" i="44"/>
  <c r="C76" i="44"/>
  <c r="D76" i="44"/>
  <c r="E76" i="44"/>
  <c r="B77" i="44"/>
  <c r="C77" i="44"/>
  <c r="D77" i="44"/>
  <c r="E77" i="44"/>
  <c r="B78" i="44"/>
  <c r="C78" i="44"/>
  <c r="D78" i="44"/>
  <c r="E78" i="44"/>
  <c r="B79" i="44"/>
  <c r="C79" i="44"/>
  <c r="D79" i="44"/>
  <c r="E79" i="44"/>
  <c r="B80" i="44"/>
  <c r="C80" i="44"/>
  <c r="D80" i="44"/>
  <c r="E80" i="44"/>
  <c r="B81" i="44"/>
  <c r="C81" i="44"/>
  <c r="D81" i="44"/>
  <c r="E81" i="44"/>
  <c r="B82" i="44"/>
  <c r="C82" i="44"/>
  <c r="D82" i="44"/>
  <c r="E82" i="44"/>
  <c r="B83" i="44"/>
  <c r="C83" i="44"/>
  <c r="D83" i="44"/>
  <c r="E83" i="44"/>
  <c r="B84" i="44"/>
  <c r="C84" i="44"/>
  <c r="D84" i="44"/>
  <c r="E84" i="44"/>
  <c r="B85" i="44"/>
  <c r="C85" i="44"/>
  <c r="D85" i="44"/>
  <c r="E85" i="44"/>
  <c r="B86" i="44"/>
  <c r="C86" i="44"/>
  <c r="D86" i="44"/>
  <c r="E86" i="44"/>
  <c r="B87" i="44"/>
  <c r="C87" i="44"/>
  <c r="D87" i="44"/>
  <c r="E87" i="44"/>
  <c r="B88" i="44"/>
  <c r="C88" i="44"/>
  <c r="D88" i="44"/>
  <c r="E88" i="44"/>
  <c r="B89" i="44"/>
  <c r="C89" i="44"/>
  <c r="D89" i="44"/>
  <c r="E89" i="44"/>
  <c r="B90" i="44"/>
  <c r="C90" i="44"/>
  <c r="D90" i="44"/>
  <c r="E90" i="44"/>
  <c r="B91" i="44"/>
  <c r="C91" i="44"/>
  <c r="D91" i="44"/>
  <c r="E91" i="44"/>
  <c r="B92" i="44"/>
  <c r="C92" i="44"/>
  <c r="D92" i="44"/>
  <c r="E92" i="44"/>
  <c r="B93" i="44"/>
  <c r="C93" i="44"/>
  <c r="D93" i="44"/>
  <c r="E93" i="44"/>
  <c r="B94" i="44"/>
  <c r="C94" i="44"/>
  <c r="D94" i="44"/>
  <c r="E94" i="44"/>
  <c r="B95" i="44"/>
  <c r="C95" i="44"/>
  <c r="D95" i="44"/>
  <c r="E95" i="44"/>
  <c r="B96" i="44"/>
  <c r="C96" i="44"/>
  <c r="D96" i="44"/>
  <c r="E96" i="44"/>
  <c r="B97" i="44"/>
  <c r="C97" i="44"/>
  <c r="D97" i="44"/>
  <c r="E97" i="44"/>
  <c r="B98" i="44"/>
  <c r="C98" i="44"/>
  <c r="D98" i="44"/>
  <c r="E98" i="44"/>
  <c r="B99" i="44"/>
  <c r="C99" i="44"/>
  <c r="D99" i="44"/>
  <c r="E99" i="44"/>
  <c r="B100" i="44"/>
  <c r="C100" i="44"/>
  <c r="D100" i="44"/>
  <c r="E100" i="44"/>
  <c r="B101" i="44"/>
  <c r="C101" i="44"/>
  <c r="D101" i="44"/>
  <c r="E101" i="44"/>
  <c r="B102" i="44"/>
  <c r="C102" i="44"/>
  <c r="D102" i="44"/>
  <c r="E102" i="44"/>
  <c r="B103" i="44"/>
  <c r="C103" i="44"/>
  <c r="D103" i="44"/>
  <c r="E103" i="44"/>
  <c r="B104" i="44"/>
  <c r="C104" i="44"/>
  <c r="D104" i="44"/>
  <c r="E104" i="44"/>
  <c r="B105" i="44"/>
  <c r="C105" i="44"/>
  <c r="D105" i="44"/>
  <c r="E105" i="44"/>
  <c r="B106" i="44"/>
  <c r="C106" i="44"/>
  <c r="D106" i="44"/>
  <c r="E106" i="44"/>
  <c r="B107" i="44"/>
  <c r="C107" i="44"/>
  <c r="D107" i="44"/>
  <c r="E107" i="44"/>
  <c r="B108" i="44"/>
  <c r="C108" i="44"/>
  <c r="D108" i="44"/>
  <c r="E108" i="44"/>
  <c r="B109" i="44"/>
  <c r="C109" i="44"/>
  <c r="D109" i="44"/>
  <c r="E109" i="44"/>
  <c r="B110" i="44"/>
  <c r="C110" i="44"/>
  <c r="D110" i="44"/>
  <c r="E110" i="44"/>
  <c r="B111" i="44"/>
  <c r="C111" i="44"/>
  <c r="D111" i="44"/>
  <c r="E111" i="44"/>
  <c r="B112" i="44"/>
  <c r="C112" i="44"/>
  <c r="D112" i="44"/>
  <c r="E112" i="44"/>
  <c r="B113" i="44"/>
  <c r="C113" i="44"/>
  <c r="D113" i="44"/>
  <c r="E113" i="44"/>
  <c r="B114" i="44"/>
  <c r="C114" i="44"/>
  <c r="D114" i="44"/>
  <c r="E114" i="44"/>
  <c r="B115" i="44"/>
  <c r="C115" i="44"/>
  <c r="D115" i="44"/>
  <c r="E115" i="44"/>
  <c r="B116" i="44"/>
  <c r="C116" i="44"/>
  <c r="D116" i="44"/>
  <c r="E116" i="44"/>
  <c r="B117" i="44"/>
  <c r="C117" i="44"/>
  <c r="D117" i="44"/>
  <c r="E117" i="44"/>
  <c r="B118" i="44"/>
  <c r="C118" i="44"/>
  <c r="D118" i="44"/>
  <c r="E118" i="44"/>
  <c r="B119" i="44"/>
  <c r="C119" i="44"/>
  <c r="D119" i="44"/>
  <c r="E119" i="44"/>
  <c r="B120" i="44"/>
  <c r="C120" i="44"/>
  <c r="D120" i="44"/>
  <c r="E120" i="44"/>
  <c r="B121" i="44"/>
  <c r="C121" i="44"/>
  <c r="D121" i="44"/>
  <c r="E121" i="44"/>
  <c r="B122" i="44"/>
  <c r="C122" i="44"/>
  <c r="D122" i="44"/>
  <c r="E122" i="44"/>
  <c r="B123" i="44"/>
  <c r="C123" i="44"/>
  <c r="D123" i="44"/>
  <c r="E123" i="44"/>
  <c r="B124" i="44"/>
  <c r="C124" i="44"/>
  <c r="D124" i="44"/>
  <c r="E124" i="44"/>
  <c r="B125" i="44"/>
  <c r="C125" i="44"/>
  <c r="D125" i="44"/>
  <c r="E125" i="44"/>
  <c r="B126" i="44"/>
  <c r="C126" i="44"/>
  <c r="D126" i="44"/>
  <c r="E126" i="44"/>
  <c r="B127" i="44"/>
  <c r="C127" i="44"/>
  <c r="D127" i="44"/>
  <c r="E127" i="44"/>
  <c r="B128" i="44"/>
  <c r="C128" i="44"/>
  <c r="D128" i="44"/>
  <c r="E128" i="44"/>
  <c r="B129" i="44"/>
  <c r="C129" i="44"/>
  <c r="D129" i="44"/>
  <c r="E129" i="44"/>
  <c r="B130" i="44"/>
  <c r="C130" i="44"/>
  <c r="D130" i="44"/>
  <c r="E130" i="44"/>
  <c r="B131" i="44"/>
  <c r="C131" i="44"/>
  <c r="D131" i="44"/>
  <c r="E131" i="44"/>
  <c r="B132" i="44"/>
  <c r="C132" i="44"/>
  <c r="D132" i="44"/>
  <c r="E132" i="44"/>
  <c r="B133" i="44"/>
  <c r="C133" i="44"/>
  <c r="D133" i="44"/>
  <c r="E133" i="44"/>
  <c r="B134" i="44"/>
  <c r="C134" i="44"/>
  <c r="D134" i="44"/>
  <c r="E134" i="44"/>
  <c r="B135" i="44"/>
  <c r="C135" i="44"/>
  <c r="D135" i="44"/>
  <c r="E135" i="44"/>
  <c r="B136" i="44"/>
  <c r="C136" i="44"/>
  <c r="D136" i="44"/>
  <c r="E136" i="44"/>
  <c r="B143" i="44"/>
  <c r="C143" i="44"/>
  <c r="D143" i="44"/>
  <c r="E143" i="44"/>
  <c r="B144" i="44"/>
  <c r="C144" i="44"/>
  <c r="D144" i="44"/>
  <c r="E144" i="44"/>
  <c r="B145" i="44"/>
  <c r="C145" i="44"/>
  <c r="D145" i="44"/>
  <c r="E145" i="44"/>
  <c r="B146" i="44"/>
  <c r="C146" i="44"/>
  <c r="D146" i="44"/>
  <c r="E146" i="44"/>
  <c r="B147" i="44"/>
  <c r="C147" i="44"/>
  <c r="D147" i="44"/>
  <c r="E147" i="44"/>
  <c r="B148" i="44"/>
  <c r="C148" i="44"/>
  <c r="D148" i="44"/>
  <c r="E148" i="44"/>
  <c r="B149" i="44"/>
  <c r="C149" i="44"/>
  <c r="D149" i="44"/>
  <c r="E149" i="44"/>
  <c r="B150" i="44"/>
  <c r="C150" i="44"/>
  <c r="D150" i="44"/>
  <c r="E150" i="44"/>
  <c r="B151" i="44"/>
  <c r="C151" i="44"/>
  <c r="D151" i="44"/>
  <c r="E151" i="44"/>
  <c r="B152" i="44"/>
  <c r="C152" i="44"/>
  <c r="D152" i="44"/>
  <c r="E152" i="44"/>
  <c r="B153" i="44"/>
  <c r="C153" i="44"/>
  <c r="D153" i="44"/>
  <c r="E153" i="44"/>
  <c r="B154" i="44"/>
  <c r="C154" i="44"/>
  <c r="D154" i="44"/>
  <c r="E154" i="44"/>
  <c r="B155" i="44"/>
  <c r="C155" i="44"/>
  <c r="D155" i="44"/>
  <c r="E155" i="44"/>
  <c r="B156" i="44"/>
  <c r="C156" i="44"/>
  <c r="D156" i="44"/>
  <c r="E156" i="44"/>
  <c r="B157" i="44"/>
  <c r="C157" i="44"/>
  <c r="D157" i="44"/>
  <c r="E157" i="44"/>
  <c r="B158" i="44"/>
  <c r="C158" i="44"/>
  <c r="D158" i="44"/>
  <c r="E158" i="44"/>
  <c r="B159" i="44"/>
  <c r="C159" i="44"/>
  <c r="D159" i="44"/>
  <c r="E159" i="44"/>
  <c r="B160" i="44"/>
  <c r="C160" i="44"/>
  <c r="D160" i="44"/>
  <c r="E160" i="44"/>
  <c r="B161" i="44"/>
  <c r="C161" i="44"/>
  <c r="D161" i="44"/>
  <c r="E161" i="44"/>
  <c r="B162" i="44"/>
  <c r="C162" i="44"/>
  <c r="D162" i="44"/>
  <c r="E162" i="44"/>
  <c r="B163" i="44"/>
  <c r="C163" i="44"/>
  <c r="D163" i="44"/>
  <c r="E163" i="44"/>
  <c r="B164" i="44"/>
  <c r="C164" i="44"/>
  <c r="D164" i="44"/>
  <c r="E164" i="44"/>
  <c r="B165" i="44"/>
  <c r="C165" i="44"/>
  <c r="D165" i="44"/>
  <c r="E165" i="44"/>
  <c r="B166" i="44"/>
  <c r="C166" i="44"/>
  <c r="D166" i="44"/>
  <c r="E166" i="44"/>
  <c r="B167" i="44"/>
  <c r="C167" i="44"/>
  <c r="D167" i="44"/>
  <c r="E167" i="44"/>
  <c r="B168" i="44"/>
  <c r="C168" i="44"/>
  <c r="D168" i="44"/>
  <c r="E168" i="44"/>
  <c r="B169" i="44"/>
  <c r="C169" i="44"/>
  <c r="D169" i="44"/>
  <c r="E169" i="44"/>
  <c r="B170" i="44"/>
  <c r="C170" i="44"/>
  <c r="D170" i="44"/>
  <c r="E170" i="44"/>
  <c r="B171" i="44"/>
  <c r="C171" i="44"/>
  <c r="D171" i="44"/>
  <c r="E171" i="44"/>
  <c r="B172" i="44"/>
  <c r="C172" i="44"/>
  <c r="D172" i="44"/>
  <c r="E172" i="44"/>
  <c r="B173" i="44"/>
  <c r="C173" i="44"/>
  <c r="D173" i="44"/>
  <c r="E173" i="44"/>
  <c r="B174" i="44"/>
  <c r="C174" i="44"/>
  <c r="D174" i="44"/>
  <c r="E174" i="44"/>
  <c r="B175" i="44"/>
  <c r="C175" i="44"/>
  <c r="D175" i="44"/>
  <c r="E175" i="44"/>
  <c r="B176" i="44"/>
  <c r="C176" i="44"/>
  <c r="D176" i="44"/>
  <c r="E176" i="44"/>
  <c r="B177" i="44"/>
  <c r="C177" i="44"/>
  <c r="D177" i="44"/>
  <c r="E177" i="44"/>
  <c r="B178" i="44"/>
  <c r="C178" i="44"/>
  <c r="D178" i="44"/>
  <c r="E178" i="44"/>
  <c r="B179" i="44"/>
  <c r="C179" i="44"/>
  <c r="D179" i="44"/>
  <c r="E179" i="44"/>
  <c r="B180" i="44"/>
  <c r="C180" i="44"/>
  <c r="D180" i="44"/>
  <c r="E180" i="44"/>
  <c r="B181" i="44"/>
  <c r="C181" i="44"/>
  <c r="D181" i="44"/>
  <c r="E181" i="44"/>
  <c r="B182" i="44"/>
  <c r="C182" i="44"/>
  <c r="D182" i="44"/>
  <c r="E182" i="44"/>
  <c r="B183" i="44"/>
  <c r="C183" i="44"/>
  <c r="D183" i="44"/>
  <c r="E183" i="44"/>
  <c r="B184" i="44"/>
  <c r="C184" i="44"/>
  <c r="D184" i="44"/>
  <c r="E184" i="44"/>
  <c r="B185" i="44"/>
  <c r="C185" i="44"/>
  <c r="D185" i="44"/>
  <c r="E185" i="44"/>
  <c r="B186" i="44"/>
  <c r="C186" i="44"/>
  <c r="D186" i="44"/>
  <c r="E186" i="44"/>
  <c r="B187" i="44"/>
  <c r="C187" i="44"/>
  <c r="D187" i="44"/>
  <c r="E187" i="44"/>
  <c r="B188" i="44"/>
  <c r="C188" i="44"/>
  <c r="D188" i="44"/>
  <c r="E188" i="44"/>
  <c r="B189" i="44"/>
  <c r="C189" i="44"/>
  <c r="D189" i="44"/>
  <c r="E189" i="44"/>
  <c r="B190" i="44"/>
  <c r="C190" i="44"/>
  <c r="D190" i="44"/>
  <c r="E190" i="44"/>
  <c r="B191" i="44"/>
  <c r="C191" i="44"/>
  <c r="D191" i="44"/>
  <c r="E191" i="44"/>
  <c r="B192" i="44"/>
  <c r="C192" i="44"/>
  <c r="D192" i="44"/>
  <c r="E192" i="44"/>
  <c r="B193" i="44"/>
  <c r="C193" i="44"/>
  <c r="D193" i="44"/>
  <c r="E193" i="44"/>
  <c r="B194" i="44"/>
  <c r="C194" i="44"/>
  <c r="D194" i="44"/>
  <c r="E194" i="44"/>
  <c r="B195" i="44"/>
  <c r="C195" i="44"/>
  <c r="D195" i="44"/>
  <c r="E195" i="44"/>
  <c r="B196" i="44"/>
  <c r="C196" i="44"/>
  <c r="D196" i="44"/>
  <c r="E196" i="44"/>
  <c r="B197" i="44"/>
  <c r="C197" i="44"/>
  <c r="D197" i="44"/>
  <c r="E197" i="44"/>
  <c r="B198" i="44"/>
  <c r="C198" i="44"/>
  <c r="D198" i="44"/>
  <c r="E198" i="44"/>
  <c r="B199" i="44"/>
  <c r="C199" i="44"/>
  <c r="D199" i="44"/>
  <c r="E199" i="44"/>
  <c r="B200" i="44"/>
  <c r="C200" i="44"/>
  <c r="D200" i="44"/>
  <c r="E200" i="44"/>
  <c r="B201" i="44"/>
  <c r="C201" i="44"/>
  <c r="D201" i="44"/>
  <c r="E201" i="44"/>
  <c r="B202" i="44"/>
  <c r="C202" i="44"/>
  <c r="D202" i="44"/>
  <c r="E202" i="44"/>
  <c r="B203" i="44"/>
  <c r="C203" i="44"/>
  <c r="D203" i="44"/>
  <c r="E203" i="44"/>
  <c r="B204" i="44"/>
  <c r="C204" i="44"/>
  <c r="D204" i="44"/>
  <c r="E204" i="44"/>
  <c r="B205" i="44"/>
  <c r="C205" i="44"/>
  <c r="D205" i="44"/>
  <c r="E205" i="44"/>
  <c r="B206" i="44"/>
  <c r="C206" i="44"/>
  <c r="D206" i="44"/>
  <c r="E206" i="44"/>
  <c r="B207" i="44"/>
  <c r="C207" i="44"/>
  <c r="D207" i="44"/>
  <c r="E207" i="44"/>
  <c r="B208" i="44"/>
  <c r="C208" i="44"/>
  <c r="D208" i="44"/>
  <c r="E208" i="44"/>
  <c r="B209" i="44"/>
  <c r="C209" i="44"/>
  <c r="D209" i="44"/>
  <c r="E209" i="44"/>
  <c r="B210" i="44"/>
  <c r="C210" i="44"/>
  <c r="D210" i="44"/>
  <c r="E210" i="44"/>
  <c r="B211" i="44"/>
  <c r="C211" i="44"/>
  <c r="D211" i="44"/>
  <c r="E211" i="44"/>
  <c r="B212" i="44"/>
  <c r="C212" i="44"/>
  <c r="D212" i="44"/>
  <c r="E212" i="44"/>
  <c r="B213" i="44"/>
  <c r="C213" i="44"/>
  <c r="D213" i="44"/>
  <c r="E213" i="44"/>
  <c r="B214" i="44"/>
  <c r="C214" i="44"/>
  <c r="D214" i="44"/>
  <c r="E214" i="44"/>
  <c r="B215" i="44"/>
  <c r="C215" i="44"/>
  <c r="D215" i="44"/>
  <c r="E215" i="44"/>
  <c r="B216" i="44"/>
  <c r="C216" i="44"/>
  <c r="D216" i="44"/>
  <c r="E216" i="44"/>
  <c r="B217" i="44"/>
  <c r="C217" i="44"/>
  <c r="D217" i="44"/>
  <c r="E217" i="44"/>
  <c r="B218" i="44"/>
  <c r="C218" i="44"/>
  <c r="D218" i="44"/>
  <c r="E218" i="44"/>
  <c r="B219" i="44"/>
  <c r="C219" i="44"/>
  <c r="D219" i="44"/>
  <c r="E219" i="44"/>
  <c r="B220" i="44"/>
  <c r="C220" i="44"/>
  <c r="D220" i="44"/>
  <c r="E220" i="44"/>
  <c r="B221" i="44"/>
  <c r="C221" i="44"/>
  <c r="D221" i="44"/>
  <c r="E221" i="44"/>
  <c r="B222" i="44"/>
  <c r="C222" i="44"/>
  <c r="D222" i="44"/>
  <c r="E222" i="44"/>
  <c r="B223" i="44"/>
  <c r="C223" i="44"/>
  <c r="D223" i="44"/>
  <c r="E223" i="44"/>
  <c r="B224" i="44"/>
  <c r="C224" i="44"/>
  <c r="D224" i="44"/>
  <c r="E224" i="44"/>
  <c r="B225" i="44"/>
  <c r="C225" i="44"/>
  <c r="D225" i="44"/>
  <c r="E225" i="44"/>
  <c r="B226" i="44"/>
  <c r="C226" i="44"/>
  <c r="D226" i="44"/>
  <c r="E226" i="44"/>
  <c r="B227" i="44"/>
  <c r="C227" i="44"/>
  <c r="D227" i="44"/>
  <c r="E227" i="44"/>
  <c r="B228" i="44"/>
  <c r="C228" i="44"/>
  <c r="D228" i="44"/>
  <c r="E228" i="44"/>
  <c r="B229" i="44"/>
  <c r="C229" i="44"/>
  <c r="D229" i="44"/>
  <c r="E229" i="44"/>
  <c r="B230" i="44"/>
  <c r="C230" i="44"/>
  <c r="D230" i="44"/>
  <c r="E230" i="44"/>
  <c r="B232" i="44"/>
  <c r="C232" i="44"/>
  <c r="D232" i="44"/>
  <c r="E232" i="44"/>
  <c r="B233" i="44"/>
  <c r="C233" i="44"/>
  <c r="D233" i="44"/>
  <c r="E233" i="44"/>
  <c r="B234" i="44"/>
  <c r="C234" i="44"/>
  <c r="D234" i="44"/>
  <c r="E234" i="44"/>
  <c r="B235" i="44"/>
  <c r="C235" i="44"/>
  <c r="D235" i="44"/>
  <c r="E235" i="44"/>
  <c r="B236" i="44"/>
  <c r="C236" i="44"/>
  <c r="D236" i="44"/>
  <c r="E236" i="44"/>
  <c r="E42" i="44"/>
  <c r="D42" i="44"/>
  <c r="C42" i="44"/>
  <c r="B42" i="44"/>
</calcChain>
</file>

<file path=xl/sharedStrings.xml><?xml version="1.0" encoding="utf-8"?>
<sst xmlns="http://schemas.openxmlformats.org/spreadsheetml/2006/main" count="5263" uniqueCount="1935">
  <si>
    <t>Amps</t>
  </si>
  <si>
    <t>kW</t>
  </si>
  <si>
    <t>C</t>
  </si>
  <si>
    <t>mm</t>
  </si>
  <si>
    <t>kPa</t>
  </si>
  <si>
    <t>Pa</t>
  </si>
  <si>
    <t>L/s</t>
  </si>
  <si>
    <t>W</t>
  </si>
  <si>
    <t>m/min</t>
  </si>
  <si>
    <t>dB</t>
  </si>
  <si>
    <t>RPM</t>
  </si>
  <si>
    <t>%</t>
  </si>
  <si>
    <t>Sec</t>
  </si>
  <si>
    <t>cu.meter/day</t>
  </si>
  <si>
    <t>WSFU</t>
  </si>
  <si>
    <t>liter/flush</t>
  </si>
  <si>
    <t>L/min</t>
  </si>
  <si>
    <t>Kg</t>
  </si>
  <si>
    <t>Each</t>
  </si>
  <si>
    <t>KAIC</t>
  </si>
  <si>
    <t>K Cal/hr</t>
  </si>
  <si>
    <t>m/s</t>
  </si>
  <si>
    <t>Mbtu</t>
  </si>
  <si>
    <t>L</t>
  </si>
  <si>
    <t>Nimi</t>
  </si>
  <si>
    <t>Tegevus</t>
  </si>
  <si>
    <t>Tulemus</t>
  </si>
  <si>
    <t>Kinnisvaraobjekti haldamiseks ettevalmistamine ja omaniku nõustamine on tegevused, mida haldur teeb iga kinnisvaraobjekti ülevõtmisel, omanike ja/või kasutajate muutumisel ning objektile esitatavate nõuete või objekti kasutusotstarbe muutumisel.</t>
  </si>
  <si>
    <t>Kinnisvaraobjekti olukorra ja seisundiga ning objektiga seotud dokumentatsiooniga tutvumine, vastava akti koostamine, dokumentatsiooni ja vastava informatsiooni koondamine, volituste ja läbipääsude tagamise korraldamine.</t>
  </si>
  <si>
    <t>Juriidiliselt ja füüsiliselt kinnisvaraobjekti haldamise ja majandamise korralduse tagamine, selge ülevaate saamine olemasolevast olukorrast. Kogu olemasoleva dokumentatsiooni (sh kinnistu ja ehitise passide) ülevaatamine ja vajalikus mahus aktualiseerimine.</t>
  </si>
  <si>
    <t>Kinnisvara omaniku, selle kasutajate ja objekti enda vajaduste uuring/ud (ekspertiisi tegemine objekti tehnilise, juriidilise ja majandusliku säilitamise tagamiseks).</t>
  </si>
  <si>
    <t>Selge ülevaade asjassepuutuvate subjektide ja objekti vajadustest koos vastava aruande (sh. ekspertiisi ja tehnilise ülevaatuse aktide) esitamisega.</t>
  </si>
  <si>
    <t>Olemasoleva olukorra, soovide ja võimaluste kokkuviimine ning selle osapooltele vajalik ja arusaadav visualiseerimine.</t>
  </si>
  <si>
    <t>Kinnisvaraobjekti korrashoiu konkreetne arenguvisioon ning selle kaitsmine kinnisvara omaniku poolt määratletud institutsioonides.</t>
  </si>
  <si>
    <t>Omaniku poolt heakskiidetud majanduskava koos seletuskirja ning kokkulepitud detailsustasemel kirjeldatud tegevuskavaga.</t>
  </si>
  <si>
    <t>Korrashoiu tagamiseks vajalike tegevuste kavandamine koos vastava eelarve ja tähtaegade määramisega. Omanikuga kooskõlastamine.</t>
  </si>
  <si>
    <t>Operatiivsete ning pidevalt toimivate tegevuste kompleksi koostamine selleks, et tagada kavandatud majanduskava elluviimine.</t>
  </si>
  <si>
    <t>Meetmete olemasolu selleks, et majanduskavas ettenähtud tegevused oleksid realiseeritavad ning mõistlikult kontrollitud (näiteks erinevate lepingute ning kokkulepete olemasolu).</t>
  </si>
  <si>
    <t>Regulaarselt läbiviidav kontroll ja audit omaniku poolt heakskiidetud majanduskavas ettenähtud tegevuste täitmise osas.</t>
  </si>
  <si>
    <t>Regulaarselt koostatavad aktid ning aruanded kontrollimise käigust ja regulaarne aruandlus kinnisvara omanikule olukorrast kinnisvaraobjektil.</t>
  </si>
  <si>
    <t>Sõlmitavas lepingus määratletakse tegevused ja nende täitmist kirjeldavad tulemused.</t>
  </si>
  <si>
    <t>Tehnohooldus (komplekstegevuste rühm 200) sisaldab tegevusi kinnisvaraobjekti füüsilise säilimise tagamiseks. Need on tegevused selleks, et kinnisvara koosseisu kuuluvate ehitiste (hooned ja rajatised) tarindid ja tehnosüsteemid vastaksid ehitusseaduses ning projektdokumentides esitatud nõuetele.</t>
  </si>
  <si>
    <t>Hooldusraamatu jaoks vajalike hooldusjuhendite hankimine või nende koostamine ja nende alusel professionaalselt mõistlike tegevuskavade koostamine.</t>
  </si>
  <si>
    <t>Hooldusraamatus ehitise tarindite ja tehnosüsteemide tehnohoolduse korraldamiseks vajalike kaartide (juhendmaterjalide) olemasolu.</t>
  </si>
  <si>
    <t>Tehnohoolduse hankega püstitatavate eesmärkide määratlemine ja sobiva töövõtja selgitamine.</t>
  </si>
  <si>
    <t>Volitustest tulenevalt hanke võitnud pretendendiga läbirääkimiste korraldamine, lepingu projekti ettevalmistamine, läbirääkimised, allakirjutamine.</t>
  </si>
  <si>
    <t>Tehnohoolduse korraldamiseks vajalike piisavate kokkulepete (lepingute) olemasolu.</t>
  </si>
  <si>
    <t>Regulaarselt läbiviidav kontroll ja audit tehnohoolduslepingutes ettenähtud tegevuste kvaliteetseks täitmiseks.</t>
  </si>
  <si>
    <t>Ettenähtud ajahetkedeks (iga kalendrikuu, kvartali, aasta lõpuks) kokkulepitud mahus aruande ja analüüsi koostamine lepingu täitmise käigust.</t>
  </si>
  <si>
    <t>Kokkulepitud mahus koostatud analüüsi aruanne ja selle kaitsmine (vajalike selgituste jagamine) kinnisvaraobjekti omaniku poolt nõutaval kujul.</t>
  </si>
  <si>
    <t>Heakorratööd kinnisvaraobjektil (komplekstegevuste rühm 300) on tööd, mis on seotud kogunenud mustuse ja takistuste likvideerimisega, millega tagatakse eelkõige keskkonnaohutus, samas ka objekti kasutajatele nende ohutus ja mugavus ning objekti esteetilisus.</t>
  </si>
  <si>
    <t>Hooldusraamatu jaoks vajalike hooldusjuhendite hankimine või nende koostamine ja nende alusel professionaalselt mõistlike heakorratööde tegevuskavade koostamine.</t>
  </si>
  <si>
    <t>Hooldusraamatu ehitise tarindite ja ruumide heakorratööde korraldamiseks vajalike kaartide (juhendmaterjalide) olemasolu.</t>
  </si>
  <si>
    <t>Heakorratööde hankega püstitatavate eesmärkide määratlemine ja sobiva töövõtja selgitamine.</t>
  </si>
  <si>
    <t>Heakorratööde korraldamiseks vajalike piisavate kokkulepete (lepingute) olemasolu.</t>
  </si>
  <si>
    <t>Regulaarselt läbiviidav kontroll ja audit heakorratööde lepingutes ettenähtud tegevuste kvaliteetseks täitmiseks.</t>
  </si>
  <si>
    <t>Ehitus- ja remonditöid (komplekstegevuste rühm 400) on vaja korraldada kinnis varaobjektil selle korrashoiu (füüsilise säilimise) tagamiseks. Tegemist on ainulaadse sisuga ehitus- ning remonditööde projektidega, mille korraldamisvajadus tuleneb kas kinnisvara kasutajate soovide ja vajaduste muutumisest, vajadusest kõrvaldada kinnisvaraobjekti normaalse amortiseerumise (kulumise) tagajärjed või vajadusest likvideerida erinevatel põhjustel ilmnenud avariide tagajärgi.</t>
  </si>
  <si>
    <t>Projekti idee arendamine, tasuvus- ja teostatavusuuringute läbiviimine ning projekteerimiseks/kavandamiseks vajaliku lähteülesande sõnastamine.</t>
  </si>
  <si>
    <t>Ehitus ja remondiprojekti töövõtukava koostamine.</t>
  </si>
  <si>
    <t>Ehitus- ja remonditööde hankega püstitatavate eesmärkide määratlemine ja sobiva töövõtja selgitamine.</t>
  </si>
  <si>
    <t>Volitustest tulenevalt hanke võitnud pretendendiga läbirääkimiste korraldamine, lepinguprojekti ettevalmistamine, läbirääkimised, allakirjutamine.</t>
  </si>
  <si>
    <t>Ehitus- ja remonditööde korraldamiseks vajalike piisavate kokkulepete (lepingute) olemasolu.</t>
  </si>
  <si>
    <t>Regulaarselt läbiviidav kontroll ja audit ehitus ja remonditööde lepingutes ettenähtud tegevuste kvaliteetseks täitmiseks.</t>
  </si>
  <si>
    <t>Lähteülesandest tulenevalt projekteerimise hanke korraldamine, projekteerimislepingu ettevalmistamine ja sõlmimine, järelevalve projekteerimistööde üle.</t>
  </si>
  <si>
    <t>Ehitusseadusele ja projektdokumentidele esitatavatele nõutele vastava ning kõigi vajalike kooskõlastustega projektdokumentide olemasolu.</t>
  </si>
  <si>
    <t>Ehitus- ja remonditööde projektile omanikujärelevalve hanke korraldamine, järelevalvelepingu ettevalmistamine ja sõlmimine, kontroll omanikujärelevalve tegevuse üle.</t>
  </si>
  <si>
    <t>Õigusaktidest ja järelevalvelepingust tulenevate ehitustööde käiku kirjeldavate tehniliste dokumentide olemasolu.</t>
  </si>
  <si>
    <t>Sõlmitavas lepingus määratletakse tegevused ja nende täitmist kirjeldavad tulemused</t>
  </si>
  <si>
    <t>Kinnisvaraobjekti omanik vajab oma kohustuste täitmiseks (komplekstegevuste rühm 500) lähteandmeid/informatsiooni selleks, et kujunenud olukorras teha endale kõige sobivam otsus seoses korrashoiu tagamisega, eelkõige seoses objekti juriidilise ja majandusliku säilitamisega.</t>
  </si>
  <si>
    <t>Kinnisvaraobjekti kaasomanike üldkogude (nt üldkoosolekud, juhatuse koosolekud jms) ettevalmistamine, nende kokkukutsumine, läbiviimine, protokollimine ja protokollide asjaomastele isikutele toimetamine.</t>
  </si>
  <si>
    <t>Kõikide kaasomanike objektiivse ning erapooletu informeerituse tagamine ja vähenenud omanikevahelised pinged.</t>
  </si>
  <si>
    <t>Osapoolte informeerimiseks vajalike dokumentide ettevalmistamine, läbirääkimiste pidamine ja eriarvamuste puhul osapoolte vahendamine ja nõustamine, kokkulepete sõlmimine ja tulemuste dokumenteerimine.</t>
  </si>
  <si>
    <t>Konkreetsed dokumenteeritud osapooltevahelised kokkulepped, aruanne tegevuse käigust.</t>
  </si>
  <si>
    <t>Kinnisvaraobjekti kasutamise ühisreeglite (kodukord) kehtestamine ja selle alusel kasutajate tegevuse koordineerimine.</t>
  </si>
  <si>
    <t>Toimiku, passi, hooldusraamatu ning muude vajalike dokumentide koostamine vastavalt juhendile ning iga kinnisvaraobjekti erisusi arvestades. Kogu olemasoleva dokumentatsiooni regulaarne süstematiseerimine ja arhiveerimine digitaalselt (vajadusel ka paberkandjal).</t>
  </si>
  <si>
    <t>Nõuetele vastav andmekogu olemasolu ning selle kasutamise ja aktualiseerimise põhimõtete olemasolu.</t>
  </si>
  <si>
    <t>Keskse klienditeeninduse punkti olemasolu kinnisvaraobjekti kasutajatel ilmnevate probleemide lahendamiseks (murekontor – helpdesk) ja hoones ilmnevatest avariidest ning riketest operatiivse informatsiooni edastamiseks.</t>
  </si>
  <si>
    <t>Korrashoiu korraldamiseks vajaliku informatsiooni liikumise tagamine.</t>
  </si>
  <si>
    <t>Korrashoiu korraldamiseks vajalik informatsiooni liigub.</t>
  </si>
  <si>
    <t>Tehnosüsteemid/-paigaldised tagavad kinnisvara kasutajatele soovitud tingimused. Selliste tingimuste loomiseks vajalikud teenused on seotud õhu, gaasi, vee, soojuse, energia, valguse jm ressursside olemasolu tagamisega. Kvaliteetsete teenuste (üldjuhul nn kommunaalteenuste – kompleksteenuste rühm 600) osutamine tagatakse põhjendatud lepingute olemasolu ja nende täitmise korraldamisega.</t>
  </si>
  <si>
    <t>Iga vajaliku teenuse kohta eraldi ja/või korrashoiuobjekti kohta tervikuna tehnosüsteemide abil tagatavate teenuste osutamise kavade koostamine ettenähtud ajaperioodiks koos vastavate hooldus ja kasutusjuhendite ettevalmistamisega.</t>
  </si>
  <si>
    <t>Iga osutatava teenuse kohta tegevuskava ja eelarve olemasolu.</t>
  </si>
  <si>
    <t>Tehnosüsteemide abil tagatavate teenuste hangetega püstitatavate eesmärkide määratlemine ja sobiva teenuse osutaja selgitamine.</t>
  </si>
  <si>
    <t>Tehnosüsteemide abil tagatavate teenuste korraldamiseks vajalike piisavate kokkulepete (lepingute) olemasolu.</t>
  </si>
  <si>
    <t>Regulaarselt koostatavad aktid ning aruanded kontrollimise käigust ja regulaarne aruandlus kinnisvara omanikule olukorrast kinnisvaraobjektil seoses ehitus ja remonditööde toimumisega.</t>
  </si>
  <si>
    <t>Regulaarne, lepingutest ning hooldusraamatust tulenev arvestite näitude jälgimine ja vastava informatsiooni edastamine asjassepuutuvatele isikutele. Vajadusel arvestite taatlemise vajadusest teatamine ja selle korraldamine.</t>
  </si>
  <si>
    <t>Süstematiseeritud andmed tarbimisest ja tarbimiskuludest kinnisvaraobjektil.</t>
  </si>
  <si>
    <t>Ettenähtud metoodika alusel energiaauditi läbiviimise korraldamine ja tulemuste esitlemine kokkulepitud moodusel.</t>
  </si>
  <si>
    <t>Energiaauditist tulenevate meetmete olemasolu kulude kokkuhoiuks korrashoiuobjektil ja keskkonna säästmiseks.</t>
  </si>
  <si>
    <t>Sõlmitavates lepingus määratletakse tegevused ja nende täitmist kirjeldavad tulemused.</t>
  </si>
  <si>
    <t>Kasutusmugavuste tagamiseks ja nende suurendamiseks kinnisvaraobjektil on vaja tagada tugiteenuste (kompleksteenuste grupp 700) olemasolu ning nende korraldamine tuleb üldjuhul koordineerida objekti kinnisvarahalduriga (haldamist korraldava teenistusega).</t>
  </si>
  <si>
    <t>Kasutajatele vajaliku ja sobiliku idee arendamine, tasuvus ja teostatavusuuringute läbiviimine ning lähteülesande formuleerimine.</t>
  </si>
  <si>
    <t>Tugiteenuste osutamise töövõtukava.</t>
  </si>
  <si>
    <t>Tugiteenuste hanke kompleksne või üksikute etappide ettevalmistamine ja läbiviimine (hanke läbiviimise meetodi valik, hankedokumentide ja hindamiskriteeriumide ettevalmistamine, hanke väljakuulutamine, pakkumuste hindamine, võitja valiku korraldamine)</t>
  </si>
  <si>
    <t>Tugiteenuste hankega püstitatavate eesmärkide määratlemine ja sobiva teenuste osutaja selgitamine.</t>
  </si>
  <si>
    <t>Tugiteenuste osutamiseks vajalike piisavate kokkulepete (lepingute) olemasolu.</t>
  </si>
  <si>
    <t>Regulaarselt läbiviidav kontroll ja audit tugiteenuste lepingutes ettenähtud tegevuste kvaliteetseks täitmiseks.</t>
  </si>
  <si>
    <t>Regulaarselt koostatavad aktid ja aruanded kontrollimise käigust ning regulaarne aruandlus kinnisvara omanikule olukorrast kinnisvaraobjektil seoses tugiteenuste osutamisega.</t>
  </si>
  <si>
    <t>Kinnisvaraobjekti omanikule vajalikud lisateenused on tegevused selleks, et tagada kinnisvara haldamisega seotud põhitegevuste kvaliteetsem täitmine ning omanike ja kasutajate spetsiifiliste vajaduste arvestamine.</t>
  </si>
  <si>
    <t>Kõigi korrashoiukulude kasutajate vahel jaotamise metoodika koostamine, selle kooskõlastamine vajadusel asjassepuutuvate osapooltega. Osapooltele ettenähtud arvete ja maksedokumentide vormistamine ja esitamine.</t>
  </si>
  <si>
    <t>Regulaarne kulude arvestus koos nende jaotamisega. Regulaarselt ja tähtaegselt esitatud vormikohased arved ning maksedokumendid.</t>
  </si>
  <si>
    <t>Regulaarne kontroll väljastatud arvete laekumise üle, suhtlemine võlgnikega, vajadusel seaduses ja lepingutes ettenähtud sanktsioonide rakendamise algatamine.</t>
  </si>
  <si>
    <t>Ettenähtud tasude stabiilne või parem laekumine.</t>
  </si>
  <si>
    <t>Tegevus vastavalt kehtivale seadusandlusele ja selle alusel koostatud raamatupidamise siseeeskirjadele.</t>
  </si>
  <si>
    <t>Tähtaegselt ja korrektselt koostatud ning säilitatud dokumendid ja vastav aruandlus.</t>
  </si>
  <si>
    <t>Ettenähtud aruandluse jaoks vajalike andmete kogumine, nende analüüsimine, tulemuste vormistamine ning edastamine.</t>
  </si>
  <si>
    <t>Tähtaegselt täidetud kohustus koos aruande ja vajalike kooskõlastustega.</t>
  </si>
  <si>
    <t>Omaniku poolt püstitatud probleemi alusel lähteülesande täpsustamine ja sellele vastuse/vastuste otsimine.</t>
  </si>
  <si>
    <t>Tähtaegselt täidetud kohustus koos aruandega.</t>
  </si>
  <si>
    <t>Omaniku soovi (hindamise vajaduse ja eesmärgi) täpsustamine ning selle täitmise korraldamine kinnisvara hindamise standardi põhimõtteid järgides.</t>
  </si>
  <si>
    <t>Tähtaegselt täidetud kohustus koos eksperthinnanguga.</t>
  </si>
  <si>
    <t>Omaniku soove ning kinnistu majanduslikku säilitamist tagava maakleriteenuse kavandamine ja korraldamine.</t>
  </si>
  <si>
    <t>(Üldjuhul) ruumide üürile andmine koos sobilike lepingute ettevalmistamisega, volitustel koos nende sõlmimisega.</t>
  </si>
  <si>
    <t>Vajalikud lisategevused ja nende täitmist kirjeldavad tulemused määratletakse haldusteenuse osutamiseks sõlmitud lepingus.</t>
  </si>
  <si>
    <t>Iga kinnisvaraobjekti puhul on võimalik, et kas objekti eripärast, aga ka omaniku või kasutajate soovidest tulenevalt peab kinnisvarahaldur osutama sellist (kompleks) teenust, mille osutamiseks on tal piisav pädevus/kompetentsus ning osutatav teenus pole vastuolus ei õigusaktide, siduvate lepingukohustuste ja/või halduri kutse-eetikaga. Juhul, kui kõnealune teenus ei mahu käesolevas standardis määratletud teenuste põhirühma 110–180 koosseisu, määratletakse halduslepingus vajalik teenus, selle soovitav lõpptulemus ning kõik need olulised piirangud, mida teenuse osutamisel tuleb täita.</t>
  </si>
  <si>
    <t>Haldamise üldkulude alla liigituvad kõik haldustegevused kui neid pole võimalik või neid ei soovita liigitada teenuste põhirühma 110–180 koosseisu</t>
  </si>
  <si>
    <t>Krundi rajatiste tehnohoolduse ja korrashoiu põhiliseks koostisosaks on ülevaatus, kusjuures lisaks regulaarsetele (iganädalased, igakuised) ja hooajalistele (aastaaegade vahetusega seotud) ülevaatustele on neid vaja läbi viia ka erakorraliste ilmastikutingimuste järel (tugevad sajud ning tuuled, põuaperioodid ja rajud).</t>
  </si>
  <si>
    <t>Regulaarsete kevadiste (pärast lume sulamist) ülevaatuste tulemusel koostatakse vajalike tehnohooldus ja remonditööde kava või korrigeeritakse olemasolevat kava ning esitatakse omanikule kooskõlastamiseks.</t>
  </si>
  <si>
    <t>Regulaarsete kevadiste ülevaatuste tulemusel koostatakse vajalike tööde kava ja kooskõlastatakse omanikuga.</t>
  </si>
  <si>
    <t>Kontrollitakse ja hooldatakse vastavalt projekteerija ja tarnija poolt ettekirjutatud nõuetele.</t>
  </si>
  <si>
    <t>Projektikohane ja ohutult kasutatav tehisveekogu. Hooldusraamatus määratletud hooldusülevaatused ja teostatud tegevused. Puudustest koostatakse ja edastatakse akt.</t>
  </si>
  <si>
    <t>Iga sellise tarindi (postid, sambad, liiklust reguleerivad piirded jm) kohta koostatakse vastav tegevusjuhend, mis tagab nende tarindite korrasoleku, s.o sobivuse eesmärgile. Vajadusel (ohtlikkus, põhjendatud ebamugavus, kaasneda võivad kahjud) teha väikesemahulised toestus ning hooldustööd.</t>
  </si>
  <si>
    <t>Iga sellise elemendi kohta koostatakse vastavad tegevusjuhendid, mis sisaldavad kirjeldusi üldjuhul kevadisteks ülevaatusteks, igas kvartalis (aastaajal) ning igal nädal kontrollitavateks üksikasjadeks. Ilmastikust tulenevalt tuleb ette näha ka tööd, mille tegemine võib olla kiireloomuline.</t>
  </si>
  <si>
    <t>Hoone põhitarindid on kavandatud ning püstitatud pikaajaliseks eksistentsiks (vahemikus 15 kuni 50 aastat) ning üldjuhul on selliste tarindite ülevaatusintervallid vahemikus 3 kuni 5 aastat. Seetõttu on nende tarindite tehnohoolduse põhisisuks ettenähtud sagedusega regulaarne ülevaatus, seisundi hindamine ning selle alusel järgnevalt vajalike tehnohooldustööde kavandamine (võimalusel ka alternatiivsete variantidena) koos rahastamisvajaduste määramisega. Kõik kaasnevad vajalikud dokumendid vormistatakse omanikule aktsepteeritava hooldusraamatu vormide kohaselt ja kujul.</t>
  </si>
  <si>
    <t>Kontrollitakse visuaalselt vähemalt 5aastase intervalliga ilmneda võivaid vajumisi, külmakerkeid, niiskuskahjustusi.</t>
  </si>
  <si>
    <t>Ülevaatuste tulemusel koostatakse akt (sõltumata puuduste ilmnemisest või mitte) hooldusraamatu kasutamise protseduuri järgides. Vajalike tehnohooldustööde või mahukamate remonditööde ajakava (komplekstegevuse 400 jaoks) koos eelarve ning vajalike abimeetmetega (näiteks piirangud ruumide kasutamisele, ruumide kasutajate ümberpaigutamine, jm). Kava esitatakse omanikule kooskõlastamiseks ning rahastamiseks.</t>
  </si>
  <si>
    <t>Kontrollitakse kasutatavast kütuseliigist sõltuvalt vähemalt 2 korda aastas, igal juhul enne talvise kütteperioodi algust, korstnate tõmmet ja lõõride puhtust (korstnapühkimine). Kontrollitakse kogu korstnajala seisundit, ilmneda võivaid pragusid, niiskuskahjustusi ning isolatsiooni olemasolu ja tuleohtlike esemete lubamatut paiknemist (tuleohutusnõuete täitmine) korstnajala suhtes. Korstnate tehnohooldus ühendatakse üldjuhul kõigi küttekollete tehnohooldusega (236).</t>
  </si>
  <si>
    <t>Tulemused fikseeritakse hooldusraamatus, tulemuseks võib olla kütmisega tegelevate isikute täiendav instrueerimine või tuleohtliku olukorra ilmnemisel küttekollete kasutamise ajutine keelustamine koos vajalike tegevuste (küttekollete remont ja/või esemete ning inventari ümberpaigutamine ruumides) läbiviimise korraldamisega.</t>
  </si>
  <si>
    <t>Kinnisvaraobjekti eripärast tulenevalt tuleb nende tehnohooldamiseks koostada unikaalsed tegevuste ja tulemuste kirjeldused.</t>
  </si>
  <si>
    <t>Siseruumides läbiviidava tehnohoolduse tegemiseks peab olema tagatud, et heakorratöid (siseruumide koristus – 330) tegevad töötajad või vastavate ruumide valdajad (kasutajad) operatiivselt ning regulaarselt informeeriks hooldustöid korraldavat personali võimalikest puudustest. Lisaks sellele peab toimuma vähemalt kord aastas kõikides (korrashoiutööde lepinguga määratletud) ruumides kontrollreid, mille käigus kontrollitakse iga ruumi kõiki pindu (pinnakatteid) ning nendes ruumides paiknevaid tehnosüsteemide üksikelemente (nende korrasolekut ja ohutust ruumis viibijatele).</t>
  </si>
  <si>
    <t>Kontrollitakse pinnakatete seisukorda, vajadusel korrastatakse ja kinnitatakse pinnakatted või need värvitakse.</t>
  </si>
  <si>
    <t>Kõik siseruumide pinnad/ pinnakatted peavad ruumide kasutajatele olema miinimumnõudena ohutud. Hooldusraamatus määratletakse hooldusülevaatuste tulemused (hinnang seisundile ja teostatud tegevused). Olulisemate, kuid mitte ohtlike puuduste ilmnemisel koostatakse akt ning tegevuskava, kooskõlastades järgnevad tegevused vajadusel omaniku ja/või ruumide kasutajatega.</t>
  </si>
  <si>
    <t>Kontrollitakse põrandakatete korrasolekut ja aluspinnas kinniolekut, vajadusel korrastatakse ja kinnitatakse lahtised liistud, üleminekud, kokkupuutevuugid.</t>
  </si>
  <si>
    <t>Hooldusraamatus määratletakse hooldusülevaatuste tulemused (hinnang seisundile ja teostatud tegevused). Olulisemate, kuid mitte ohtlike puuduste ilmnemisel koostatakse akt ning tegevuskava, kooskõlastades järgnevad tegevused vajadusel omaniku ja/või ruumide kasutajatega.</t>
  </si>
  <si>
    <t>Kontrollitakse vaheseinte konstruktiivset korrasolekut ja ohutust (pragude ja vajumiste ilmnemist).</t>
  </si>
  <si>
    <t>Kontrollitakse lagede ja laeelementide (ripplaed) seisundit, vajadusel korrastatakse ja kinnitatakse elemendid.</t>
  </si>
  <si>
    <t>Kontrollitakse kõigi siseuste, vitriinide, kattekilpide ohutust ja funktsioneerimist.</t>
  </si>
  <si>
    <t>Kõik avatäidetena kasutatavad elemendid peavad vastama projektdokumentides ettenähtud põhifunktsioonile, tagades ruumide kasutajatele ohutuse ning turvalisuse ja võimaldades neid kasutada (kui see on evakuatsioonikavas ette nähtud) inimeste evakuatsiooniks.</t>
  </si>
  <si>
    <t>Kinnisvaraobjekti eripärast tulenevalt tuleb nende tehnohooldamiseks koostada ainulaadsed tegevuste ja tulemuste kirjeldused.</t>
  </si>
  <si>
    <t>Köetavates ruumides peab olema ettenähtud (vahemikus olev) temperatuur, mille osas on hoone tüübist ning ruumide kasutusotstarbest saavutatud kokkulepe. Juhtimisautomaatika peab tagama normaalolukordades tõrgeteta töö kahe hoolduskorra vahel. Lisaks peavad olema täidetud küttesüsteemi seadmete ja komponentide tehasejärgsed hooldused ja muudest seadustest ja energiamüüjate nõuetest tulenevad tingimused. (Näiteks Kaugkütte seadus, Energiatõhususe miinimumnõuete seadus, kohalike katlamajade esitatavad nõuded jne)</t>
  </si>
  <si>
    <t>Ettenähtud kvaliteediga vesi peab olema tagatud hoones kõigi süsteemi lülitatud tarbijate jaoks projektdokumentides ettenähtud rõhul. Soojaveesüsteemist saadava vee temperatuur peab olema soovitavalt 50 ºC kuni 55 ºC, kuid mitte üle +65 ºC (kui ei ole määratud teisiti). Süsteemis ei tohi esineda lekkeid ja süsteem ei tohi põhjustada tarbijale vara kahjustumist.</t>
  </si>
  <si>
    <t>Kanalisatsiooni- ja drenaažisüsteemid peavad olema töökorras ja vastama projektdokumentides kirjeldatud nõuetele. Kõik tegevused tuleb dokumenteerida hooldusraamatus. Kontrolli tulemusena ilmnenud vajadusest vahetada välja torustiku osi koostatakse akt ning eelarve ja korraldatakse asendamine.</t>
  </si>
  <si>
    <t>Ventilatsioonisüsteemide hulka kuuluvad erinevad ventilatsiooniseadmed, õhukanalid, suitsutõrje- ja eemaldussüsteemid. Antud süsteeme tuleb regulaarselt kontrollida ja tagada nende eesmärgipärane töö. Tööde teostamisel tuleb juhinduda seadmete enda hooldusnõuetest, Päästeameti esitatud nõuetest ja teistest seadustest tulenevatest nõuetest. Regulaarselt tuleks mustuvaid osasid puhastada või vahetada filtrid, samuti tuleb tähelepanu pöörata erinevate ühenduste (elektrilised, küttevee) korrasolekule. Tööde sagedus peab olema piisav süsteemi häireteta töö tagamiseks ja tuleohutusnõuete täitmiseks.</t>
  </si>
  <si>
    <t>Ventilatsioonisüsteemi töö peab vastama projektdokumentides kirjeldatule ja tagama ruumide optimaalse õhuvahetuse minimaalsete soojakadudega, ei tohi kahjustada inimeste tervist, peab vältima veeauru kondenseerumist, ei tohi tekitada niiskuskahjustusi. Ventilatsioonisüsteemid ei tohi põhjustada hoonele tuleohtu.</t>
  </si>
  <si>
    <t>Kliimaseadmete hoolduse korraldamisel tuleb lähtuda seadmete endi ettenähtud hooldussagedustest ja tegevustest. Lisaks tuleb jälgida ka seadusandluses esitatud (näiteks Välisõhu kaitse seadus) nõudeid. Hoolduskordade sagedus peab olema piisav kõikide süsteemide häireteta tööks hoolduskordade vahel. Regulaarselt tuleb kontrollida süsteemide tööd, puhastada mustuvad osad ja kontrollida automaatika toimimist ja seadistusi. Kui kliimaseade sisaldab endas mitmeid erinevaid komponente (näiteks niisuti, kuivati), siis tuleb hoolduskavades paika panna ka nende hooldamise sagedused.</t>
  </si>
  <si>
    <t>Kliimaseadmete töö peab vastama projektdokumentides kirjeldatule. Kõik tegevused tuleb dokumenteerida hooldusraamatus. Kontrolli tulemusena ilmnenud vajadusest vahetada välja süsteemi osi koostatakse akt ning esitatakse vajadusel hinnapakkumine ja korraldatakse asendamine. Jahutusseadmete hoolderaamatu vorm on kinnitatud Keskkonnaministri poolt ja sinna tuleb märkida kõik teostatud tööd ja toimeainete lisamised/eemaldamised. Niisutusseadmete ja kuivatite töö juures tuleb tagada nende korrapärane töö, mis ei kahjustaks ehitist ega teisi tehnosüsteeme.</t>
  </si>
  <si>
    <t>Regulaarselt kontrollida (soovituslikult vähemalt kord aastas) kõikide automaatika elementide tööd ja korrasolekut, lisaks häirete edastusi ja häireloetelusid. Võimaluse korral kasutada andmelogidest saadavat infot süsteemide häälestamiseks ja optimeerimiseks. Hooneautomaatika koostisesse kuuluvad erinevad juhtimiskilbid (koos seal asetsevate komponentidega), täiturid (näiteks mootorid, sagedusmuundurid), erinevad andurid ja arvutid. Konkreetsete komponentide hoolduse korraldamisel lähtuda komponentide tootjate hooldusjuhistest.Automaatika programmilist osa tuleb hoida ajakohasena ja uuendada regulaarselt.</t>
  </si>
  <si>
    <t>Automaatika hoolduse puhul peab olema tagatud kõikide süsteemi kuuluvate projektijärgsete seadmete töö toimimine, andes selleks vajalikud tööload ja kontrollides tagasisidet (näiteks temperatuuri). Tema töö juures on oluline kontrollida andurite ja täiturite korrasolekut ja programmi parameetrite (näiteks reageerimiskiirused) vastavust tegelikele vajadustele.</t>
  </si>
  <si>
    <t>Kontrollida üks kord viie (5) aasta jooksul statsionaarselt paigaldatud torustiku seisundit ja üks kord aastas gaasi seadmete seisundit (ohutust).Erigaasivarustuse paigaldise korral lähtuda koostatud projekt-dokumentidest ning paigaldatud seadmete hooldus- ja kasutusjuhenditest, et tagada nende eesmärgipärane töö.</t>
  </si>
  <si>
    <t>Maagaasi torustikud ja seadmed peavad vastama ‘Küttegaasi torustike ja seadmete valmistamise ja kasutamise eeskirjale’. Kõik tegevused tuleb dokumenteerida hooldusraamatus. Kontrolli tulemusena ilmnenud vajadusest vahetada välja süsteemi osi koostatakse akt ning eelarve ja korraldatakse asendamine.</t>
  </si>
  <si>
    <t>Regulaarselt kontrollida ja hooldada süsteeme vastavalt tootja ja paigaldaja etteantud nõuetele. Minimaalseks hooldusvaheks on üldjuhul aasta.</t>
  </si>
  <si>
    <t>Suitsutõrje- ja suitsueemaldussüsteemid peavad toimima vastavalt projektis ette nähtud tingimustele ja täidetud peavad olema päästeameti poolt esitatud nõuded.</t>
  </si>
  <si>
    <t>Käidukorraldaja määramine. Käidukorraldaja koostab käidukava elektripaigaldise kohta ja kontrollib selle jälgimist. Käidukorraldaja peab olema pädev tagama elektripaigaldise nõuetekohast käitu ning selle kasutamist vastavalt kehtivatele õigusaktidele. Selleks peavad tal olema erialane ettevalmistus, teadmised elektripaigaldisest, selle ehitusest ja kasutamise ohutusnõuetest ning sellise ulatusega töökogemus, mis tagab elektripaigaldise kasutamise ohutuse. Käidukorraldaja vastavus nendele nõuetele peab olema hinnatud ja tõendatud, mis tähendab, et tal peab olema vastav pädevustunnistus. Käidukorraldaja võib juhtida elektritöid selles elektripaigaldises, mille käidukorraldajaks ta on määratud.</t>
  </si>
  <si>
    <t>Pärast tööde teostamist vastab elektripaigaldis elektriohutuse nõuetele ning on ettenähtud otstarbel ja viisil kasutamiseks ohutu. (Elektriohutusseadus)</t>
  </si>
  <si>
    <t>Vähemalt 1 kord aastas vastavalt käidukavale pea- ja jaotuskeskuste, kaitselülitite ning elektriarvestite seisundi kontroll, juhtmeklemmide pingutamine, jaotuskeskuste puhastamine tolmust. Valgustite ja lülitite seisundi kontroll, vajaduse korral puhastamine. Elektripaigaldise käit on tegevus elektripaigaldise talitluses hoidmiseks, mis hõlmab eelkõige lülitamist, juhtimist, kontrollimist, hooldamist ja nii elektritöid kui ka muid töid. Elektripaigaldise käidukava on dokument või dokumentide kogum, mis määrab elektripaigaldise talitluses hoidmiseks, lülitamiseks, juhtimiseks, kontrollimiseks ja hooldamiseks vajaliku korra, protseduurid ja toimingud. Hooldustöid võivad teha kas käidukorraldaja või temaga kooskõlastatult hooldustöödele vastava ettevalmistusega elektriala isikud. Elektripaigaldiste hooldustööde kavandamisel ja läbiviimisel tuleb järgida käidustandardit.</t>
  </si>
  <si>
    <t>Tagatakse elektripaigaldise tõrgeteta töö. Tellijale esitatakse hooldustööde kirjalik aruanne. Omaniku esindaja tutvub aruandega ja tellib elektripaigaldise korrastamise ning kasutuskõlbmatute osade väljavahetamise.</t>
  </si>
  <si>
    <t>Omaniku esindaja tutvub päevikuga ja tellib turvavalgustussüsteemi korrastamise ning kasutuskõlbmatute osade väljavahetamise. On täidetud turvavalgustussüsteemi käidu nõuded.</t>
  </si>
  <si>
    <t>Vähemalt 1 kord kuus. Korrasoleku kohta tehakse märge päevikusse.</t>
  </si>
  <si>
    <t>Omaniku esindaja tutvub päevikuga ja tellib kasutuskõlbmatute osade väljavahetamise. Tagatakse rikkevoolukaitselülititega kaitstud elektriseadmete kasutamise ohutus.</t>
  </si>
  <si>
    <t>Isolatsioonitakistuse mõõtmine. Rikkesilmuse takistuse või ühefaasilise lühisvoolu mõõtmine. PEN, kaitse ja potentsiaaliühtlustusjuhtide katkematuse kontroll. Maanduri maandustakistuse mõõtmine. Rikkevoolukaitselülitite rakendumisvoolu ja rakendumisaja kontroll.</t>
  </si>
  <si>
    <t>Määratakse elektripaigaldise kasutamis ja ohutusparameetrid. Mõõtmistulemused on tehnilise kontrolli lähtealuseks.</t>
  </si>
  <si>
    <t>Tehniline kontroll on teostatud ettenähtud sagedusega, nõuetekohasuse tunnistuse saamisel on elektripaigaldise ohutus tagatud.</t>
  </si>
  <si>
    <t>Automaatse tulekahju-signalisatsioonisüsteemi omanik peab kindlustama automaatse tulekahju-signalisatsioonisüsteemi kord kvartalis ja iga-aastase hoolduse läbiviimise selleks pädeva majandustegevuse registrisse kantud ettevõtja ja kinnisvaraobjekti omaniku poolt vastavalt  EV siseministri määruses 'Nõuded tulekahju-signalisatsioonisüsteemidele' kehtestatud korrale.</t>
  </si>
  <si>
    <t>Automaatse tulekahju-signalisatsiooni hooldus on läbi viidud selleks pädeva majandustegevuse registrisse kantud ettevõtja ja kinnisvaraobjekti omaniku poolt vastavalt  EV siseministri määruses 'Nõuded tulekahju-signalisatsioonisüsteemidele' kehtestatud korrale.</t>
  </si>
  <si>
    <t>- Kõik tehtud hooldustööd antakse tellija esindajale üle vastavasisulise teostatud tööde aktiga;</t>
  </si>
  <si>
    <t>- Kõik teostatud korralised ja erakorralised hooldustööd registreeritakse kellaajaliselt koos tegevuse kirjeldusega  süsteemi hoolduspäevikus.</t>
  </si>
  <si>
    <t>Tulekustutussüsteemide hooldust teostatakse vastavalt seadusandluses ja tootjatehase dokumentatsioonis toodud tingimustel ja sagedusele</t>
  </si>
  <si>
    <t>Kinnisvaraobjekti eripärast tulenevalt tuleb nende tehnohooldamiseks koostada ainulaadsed tegevuste kirjeldused.</t>
  </si>
  <si>
    <t>Süsteemide hooldus on läbi viidud vastavalt seadusandluses ja tootjatehase dokumentatsioonis toodud tingimustele ja sagedusele.</t>
  </si>
  <si>
    <t>Hoonete korrashoiu tagamisel on lisaks konkreetsete tarindite ja süsteemide tehnohooldusele vaja tegeleda probleemidega, mille lahendamine eeldab üksikute, spetsiifiliste toimingute kavandamist, nende teostamist ja kaasnevat järelevalvet, tulenevalt õigusaktides ja standardites määratletud nõuetest. Igal kõnealusel juhul tuleb arvestada tehnohooldustööde tehnoloogiat (protseduurilist kirjeldust), tööde korraldamise ohutust, tulemuste hindamise võimalusi ning nende dokumenteerimisele esitatavaid nõudeid.</t>
  </si>
  <si>
    <t>Süsteemide töö jätkusuutlikkus on tagatud vastavalt süsteemide kasutusotstarbele ja kehtivatele tehnilistele nõuetele.</t>
  </si>
  <si>
    <t>Krundihooldus tähendab tegevusena kõnealuse rühma osas kõiki lepingule lisatud töökirjelduses viidatud ning ajavahemikul, mahus ja sagedusel ning tähtaegadel/ tähtaegadeks ette nähtud töid kinnistu krundil ja selle lähinaabruses, tulenevalt kehtivatest õigusaktidest.</t>
  </si>
  <si>
    <t>Krundi ja sellel paiknevate rajatiste eripärast tulenevalt lepitakse kokku täiendavates heakorratööde tegevustes ning määratletakse nende tulemused.</t>
  </si>
  <si>
    <t>Hooldusjuhendis kirjeldatud puhastustehnoloogiat järgides ning puhastajatele ohutuid töötingimusi tagades tehtavad keskkonna mõjutustest sõltuvad ühekordse iseloomuga tööd.</t>
  </si>
  <si>
    <t>Vastavalt kokkulepitud mahus ning tulemuses (näiteks kõrvaldatakse grafiti, tolm, ilmastiku kahjustused, lindude tekitatud mustus jm). Tööde käik ning tulemused registreeritakse hooldusraamatus koos analüüsi ning soovitustega järgmiseks korraks või fassaadide uuendamiseks.</t>
  </si>
  <si>
    <t>Sõltuvalt hoone kasutusotstarbest kas iganädalased, igakuised või hooajalised (kord kuni kaks aastas) tööd.</t>
  </si>
  <si>
    <t>Hooldusjuhendis kirjeldatud puhastustehnoloogiat järgides ning puhastajatele ohutuid töötingimusi tagades tehtavad keskkonna mõjutustest sõltuvad ühekordsed tööd erielementide juures nagu pisiplastika, piirded, karniisid jm.</t>
  </si>
  <si>
    <t>Vastavalt kokku lepitud mahus ning tulemuses (näiteks kõrvaldatakse grafiti, tolm, ilmastiku kahjustused, lindude tekitatud mustus jm). Tööde käik ning tulemused registreeritakse hooldusraamatus koos analüüsi ning soovitustega järgmiseks korraks või nende elementide uuendamiseks (taastamiseks).</t>
  </si>
  <si>
    <t>Hooldusjuhendis kirjeldatud puhastustehnoloogiat järgides ning puhastajatele ohutuid töötingimusi tagades tehtavad keskkonna mõjutustest sõltuvad ühekordsed tööd.</t>
  </si>
  <si>
    <t>Vajadusel tuuakse eraldi välja hoone need pinnad, mis eeldavad erinevat puhastustehnoloogia kasutamist või erilisi meetmeid seoses tööde korraldamisega, siit tulenevalt ka vajadust pidada täpset arvestust kulutuste üle.</t>
  </si>
  <si>
    <t>Ruumide kasutusotstarbe alusel klassifitseerimisele on aluseks kehtiv ruumiprogramm. Iga ruumiprogrammis kirjeldatud ning koristamisteenust vajava ruumi (st kui pole tegemist ruumide või nende kompleksiga, mille koristamisega tegeleb nende kasutaja täielikult ise) kohta peab olema koostatud kasutusjuhend, millest juhindudes tagatakse põhitegevuse toimumine. Ruumis paiknevad pinnad  (põrandad, seinad, laed ja mööbel) ning nende kattematerjalid vajavad erineva koristustehnoloogia kasutamist (koristusained, -tarvikud, -masinad,-meetodid ning abi- ja kaitsevahendid). Tulenevalt ruumide kasutusjuhenditest ning koristustehnoloogiast tuleb täpsustada tehtavate tööde korralduslikud üksikasjad.</t>
  </si>
  <si>
    <t>Hooldustehnoloogiast lähtuv ja kasutajate ohutust ning põrandakatete säiluvust arvestav tegevus, mis sõltub ruumide kasutusintensiivsusest ja eripäraest ning ilmastikuoludest, sh aastaajast.</t>
  </si>
  <si>
    <t>Pestud ja vahatatud põrandad peavad olema kasutamiseks ohutud ning kaitsma põrandat (selle pinnakatet) mustusest põhjustatud kahjustustest.</t>
  </si>
  <si>
    <t>Tegevused, mida põhjendatult pole võimalik liigitada teistesse rühmadesse.</t>
  </si>
  <si>
    <t>Tegevuses lähtutakse kinnistu asukoha omavalitsuse poolt kehtestatud jäätmekäitlust reglementeerivatest juhenditest/eeskirjadest.</t>
  </si>
  <si>
    <t>Kahjurid, närilised ja hulkuvad loomad ning linnud tekitavad otsest ohtu kinnisvara kasutajatele, laiemalt kogu naabrus- ja keskkonnale. Nende tõrjumiseks tuleb koostada kinnistu kasutusotstarbest tulenev ning inimestele ja lemmikloomadele ohutu kahjurite ja näriliste tõrje kava, mis tagaks kinnistu kasutajate rahulolu ning tervislikud elu- ja töötingimused, samuti kinnistu ning sellel paiknevate ehitiste esteetilise väljanägemise. Mürkide ja/või püüniste kasutamisel tuleb juhinduda vastavatest kasutusjuhenditest, pidades silmas esmajoones krundi ning hoonete/ruumide kasutajate ohutust ning ohutust keskkonnale. Kõik kasutatavad mürgisöödad ja toksilised geelsöödad peavad olema registreeritud Eesti Tervisekaitseinspektsioonis.</t>
  </si>
  <si>
    <t>Kinnistu vastab heakskiidetud jäätmekäitluskavas toodud nõuetele ning kinnisvara kasutajatel pole põhjendatud pretensioone</t>
  </si>
  <si>
    <t>Lipp on sümboolikatähendusega ese, mille kasutamisega seonduvad konkreetsed reeglid. Riigi ja rahvuslippe peetakse pühaks ja nende rüvetamise eest karistatakse seadusega. Eesti Vabariigi lipu kasutamise korra sätestab ’Riigilipu kasutamise kord’. Lipu heiskamine tähendab selle tõstmist ja langetamist selleks vastavas aktis ettenähtud ajarežiimis, lipu hooldamist (vajadusel asendamist ja vastavaid kulusid), puhastamist ja juurdepääsu võimaluste tagamist heiskamise kohale ning lipu heiskamiseks vajalike tehniliste (abi)vahendite korrasolekut.</t>
  </si>
  <si>
    <t>Inspekteerimise ja tõrje läbiviimise käigus koostatud aktid, millele on alla kirjutanud ruumide kasutaja ning desinfektor või instruktor. Kinnisvara kasutajate ja naabrite rahulolu ning põhjendatud pretensioonide puudumine.</t>
  </si>
  <si>
    <t>Riigilipu heiskamine selleks õigusaktides ettenähtud aegade.</t>
  </si>
  <si>
    <t>Lippude heiskamisel juhindutakse vastavatest kehtivatest õigusaktidest ja/või juhenditest.</t>
  </si>
  <si>
    <t>Vastava lipuga seotud sätete ja statuutide kõrvalekaldumatu täitmine ning sellest tulenevalt pretensioonide puudumine.</t>
  </si>
  <si>
    <t>Firmalippude heiskamisel lähtutakse vastava organisatsiooni lipu statuudist.</t>
  </si>
  <si>
    <t>Kinnisvara heakorra tagamisel on lisaks regulaarsele konkreetsete ruumide ja pindade puhastamisele ning koristamisele vaja tegeleda ka selliste probleemidega, mille lahendamine võib eeldada ühekordset toimingute kavandamist, kavandatu elluviimist ja järelevalvet. Sel juhul ei ole tegemist ehitus- ja remonditöödega (komplekstegevuste rühm 400), küll aga oludest tulenevalt on tegemist ühekordsete heakorratöödega, mis tagavad kinnisvara ja selle üksikosade korrasoleku kehtivatele heakorranõuetele.</t>
  </si>
  <si>
    <t>Projekti elluviimiseks vajaliku krundi omandamisega seotud tegevused.</t>
  </si>
  <si>
    <t>Kõik maaala hoonestamist ettevalmistavad meetmed.</t>
  </si>
  <si>
    <t>Krundi kasutamiseks on ettenähtud korras vormistatud omandi või kasutusõigust tõendavad dokumendid.</t>
  </si>
  <si>
    <t>Krunt (krundi osa) on vabastatud kõigist füüsilistest või juriidilistest takistustest kavandatud projektiga alustamiseks.</t>
  </si>
  <si>
    <t>Projektis ette nähtud mahus ja kvaliteediga lõpetatud ehitustööd.</t>
  </si>
  <si>
    <t>Kõik heakorra ja liikumispindade, tarindite ja tehnorajatiste loomiseks vajalikud tegevused (kui need ei kuulu kulurühma 420).</t>
  </si>
  <si>
    <t>Projektis ette nähtud mahus ja kvaliteediga lõpetatud tehnoseadmete (paigaldiste) paigaldamisega seotud tööd.</t>
  </si>
  <si>
    <t>Ehitiste kasutamiseks või kunstiliseks kujundamiseks (sh ka reklaami paigaldamiseks) vajalikud tegevused või eriliste meetmeteta paigaldatavad esemed.</t>
  </si>
  <si>
    <t>Projektis ette nähtud mahus ja kvaliteediga lõpetatud ehitus ja montaažitööd.</t>
  </si>
  <si>
    <t>Kõik komplekstegevuste gruppi kuuluvate tegevuste korraldamisega seonduvad kulud, va halduri tegevus, mida kirjeldab käesoleva standardi komplekstegevuste rühm 100.</t>
  </si>
  <si>
    <t>Projektis ettenähtud mahus ja kvaliteediga lõpetatud sisustustööd.</t>
  </si>
  <si>
    <t>Kõik projekti elluviimisega seotud ehitus ja montaažitöödega kaasnevad korralduslikud tegevused (projekti juhtimine, omanikujärelevalve, ekspertiisid, mõõdistamine, nõustamine) on täidetud seadustest ja lepingukohustustest tulenevalt.</t>
  </si>
  <si>
    <t>Kinnisomandi eripärast tulenevad omaniku täiendavad kohustused.</t>
  </si>
  <si>
    <t>Kinnistu/hoone kui terviku korrashoiuks kulunud elektrienergia kogus ja maksumus, mis pole seotud ühegi kasutaja tegevusega ning mis jaotatakse kõigi kasutajate vahel kokkulepitud metoodika alusel.</t>
  </si>
  <si>
    <t>Hoones paiknevate üldkasutusega seadmete poolt tarbitav elektrienergia (liftid, kliimaseadmed jm). Kui selliste seadmete kaupa eraldi arvestust ei tehta, on vastav kulu toodud rühmas 611. Eraldi kuluarvestus on oluline esmajoones kõnealuste seadmete toimimise efektiivsuse hindamiseks.</t>
  </si>
  <si>
    <t>Kinnistu eripärast tulenevalt võidakse määratleda erinevad kasutajate rühmad ning nende osas võivad olla sõlmitud ka erinevad teenuste osutamise lepingud koos vastavate kohustustega osapooltele.</t>
  </si>
  <si>
    <t>Sisaldab keskkütte soojaenergia ostmiseks tehtud kulutusi, mitte keskküttesüsteemi korrashoiuga seotud kulutusi (eeldades, et need kulud ei sisaldu kütmiskulude hinnas).</t>
  </si>
  <si>
    <t>Sisaldab energiakulu sooja vee tagamiseks (kui see on eraldi mõõdetav ja kaasnevad kulud määratavad).</t>
  </si>
  <si>
    <t>Kinnistu eripärast tulenevalt võidakse määratleda erinevad energialiikide grupid ning nende kasutamise osas võivad olla sõlmitud ka erinevad teenuste osutamise lepingud koos vastavate kohustustega osapooltele.</t>
  </si>
  <si>
    <t>Kinnistu/hoone kui terviku korrashoiuks kulunud vesi (kastmine, üldkasutatavate ruumide korrashoiuks – ruumide pesemine, purskkaevud, kulu tualettides), mille kulu jaotatakse kõigi kasutajate vahel kokkulepitud metoodika alusel.</t>
  </si>
  <si>
    <t>Kinnistul ja/või hoones paiknevate eriotstarbeliste vett tarbivate seadmete veekulu (näit. basseinid). Kui selliste seadmete kaupa eraldi arvestust ei tehta, on vastav kulu toodud rühmas 631. Selline eraldi arvestus on oluline esmajoones kõnealuste seadmete toimimise tõhususe hindamiseks.</t>
  </si>
  <si>
    <t>Kõigile külma vee kasutajatele hoones vahendatav külma vee kulu (arvestite või vastava metoodika alusel).</t>
  </si>
  <si>
    <t>Kõigile sooja vee kasutajatele hoones vahendatav sooja vee kulu (arvestite või vastava metoodika alusel).</t>
  </si>
  <si>
    <t>Tasu tsentraalse kanalisatsiooni kasutamise eest.</t>
  </si>
  <si>
    <t>Kulud seoses kohaliku kanalisatsiooniga (settekaevude tühjendamine).</t>
  </si>
  <si>
    <t>Kinnistu eripärast tulenevalt võidakse määratleda erinevad kasutajate grupid ning nende osas võivad olla sõlmitud ka erinevad teenuste osutamise lepingud koos vastavate kohustustega osapooltele.</t>
  </si>
  <si>
    <t>Hoone eripärast tulenevalt võib olla tegemist olukorraga, kus vastava teenuse hinna kujunemisel on mitu koostisosa – hoonesse sisseostetav teenuse hind ning hoones paikneva jaotussüsteemi poolt pakutava teenuse hind. Seepärast tuleb sellistes olukordades analüüsida kõiki tulemuse saavutamiseks (kvaliteetne teenus) tehtavate tegevuste olemust ning nende võrreldavust.</t>
  </si>
  <si>
    <t>Kõik teenused, mida osutavad krundi valvet korraldavad ettevõtted, v.a tegevus, mis on seotud valvesüsteemide tehnohoolduse, remondi ja arendamisega.</t>
  </si>
  <si>
    <t>Krundi eripärast tulenevate kõigi transpor divahendite (autod, jalgrattad, veesõidukid, lennuvahendid) parkimise korraldamiseks teh tavad kulud, v.a valve ning kaasnevate terri tooriumide tehnohooldus ning heakorratööd.</t>
  </si>
  <si>
    <t>Tegevused seoses paljunduse, hoonesisese käskjalateenuse ja muu asjaajamisega.</t>
  </si>
  <si>
    <t>Kolimine, väiketööd (kardinate piltide jm riputamine, mööbli remont), sisekujundus (sh sildid ja viidad).</t>
  </si>
  <si>
    <t>Iga tüüpi toitlustuse korraldamine kinnistu kasutajatele.</t>
  </si>
  <si>
    <t>Talo 2000 liigituse alla kuuluvate ehitiseosade modelleerimine</t>
  </si>
  <si>
    <t>EHITISEOSAD</t>
  </si>
  <si>
    <t>MAA-ALA OSAD*</t>
  </si>
  <si>
    <t>Pinnaseosad</t>
  </si>
  <si>
    <t>Raadamised</t>
  </si>
  <si>
    <t>Kaeved</t>
  </si>
  <si>
    <t>Kanalid</t>
  </si>
  <si>
    <t>Täited</t>
  </si>
  <si>
    <t>Mulded</t>
  </si>
  <si>
    <t>Kuivendused</t>
  </si>
  <si>
    <t>Muud pinnaseosad</t>
  </si>
  <si>
    <t>Toestused ja tugevdused</t>
  </si>
  <si>
    <t>Vaiad</t>
  </si>
  <si>
    <t>Toestused</t>
  </si>
  <si>
    <t>Tugevdused</t>
  </si>
  <si>
    <t>Muud toed ja tugevdused</t>
  </si>
  <si>
    <t>Katendid</t>
  </si>
  <si>
    <t>Liiklemisala katendid</t>
  </si>
  <si>
    <t>Parkimisala katendid</t>
  </si>
  <si>
    <t>Puhke- ja mänguala katendid</t>
  </si>
  <si>
    <t>Haljastus</t>
  </si>
  <si>
    <t>Muude alade katendid</t>
  </si>
  <si>
    <t>Välisvarustus</t>
  </si>
  <si>
    <t>Hoone varustus</t>
  </si>
  <si>
    <t>Puhkeala varustus</t>
  </si>
  <si>
    <t>Mänguala varustus</t>
  </si>
  <si>
    <t>Välisviidad</t>
  </si>
  <si>
    <t>Muu välisvarustus</t>
  </si>
  <si>
    <t>Välisrajatised</t>
  </si>
  <si>
    <t>Õuehoidlad</t>
  </si>
  <si>
    <t>Katusealused</t>
  </si>
  <si>
    <t>Aiad ja tugimüürid</t>
  </si>
  <si>
    <t>Trepid, pandused ja terrassid</t>
  </si>
  <si>
    <t>Peatumisrajatised</t>
  </si>
  <si>
    <t>Muud välisrajatised</t>
  </si>
  <si>
    <t>HOONE OSAD</t>
  </si>
  <si>
    <t>Vundamendid</t>
  </si>
  <si>
    <t>Taldmikud</t>
  </si>
  <si>
    <t>Alusmüürid, -postid ja -talad</t>
  </si>
  <si>
    <t>Muud vundamendid</t>
  </si>
  <si>
    <t>Aluspõrandad</t>
  </si>
  <si>
    <t>Aluspõrandaplaadid</t>
  </si>
  <si>
    <t>Aluspõranda kanalid</t>
  </si>
  <si>
    <t>Muud aluspõrandad</t>
  </si>
  <si>
    <t>Karkass</t>
  </si>
  <si>
    <t>Varjendid*</t>
  </si>
  <si>
    <t>Kandeseinad</t>
  </si>
  <si>
    <t>Postid</t>
  </si>
  <si>
    <t>Talad</t>
  </si>
  <si>
    <t>Vahelaed</t>
  </si>
  <si>
    <t>Katuslaed</t>
  </si>
  <si>
    <t>Karkassitrepid</t>
  </si>
  <si>
    <t>Fassaadid</t>
  </si>
  <si>
    <t>Välisseinad</t>
  </si>
  <si>
    <t>Aknad</t>
  </si>
  <si>
    <t>Välisuksed</t>
  </si>
  <si>
    <t>Fassaadivarustus</t>
  </si>
  <si>
    <t>Muud fassaaditarindid</t>
  </si>
  <si>
    <t>Välistasandid</t>
  </si>
  <si>
    <t>Rõdud</t>
  </si>
  <si>
    <t>Varikatused</t>
  </si>
  <si>
    <t>Muud välistasandid</t>
  </si>
  <si>
    <t>Katused</t>
  </si>
  <si>
    <t>Katusetarindid</t>
  </si>
  <si>
    <t>Räästatarindid</t>
  </si>
  <si>
    <t>Katusekatted</t>
  </si>
  <si>
    <t>Katusevarustus</t>
  </si>
  <si>
    <t>Klaaskatuse tarindid</t>
  </si>
  <si>
    <t>Katuseaknad ja -luugid</t>
  </si>
  <si>
    <t>Muud katusetarindid</t>
  </si>
  <si>
    <t>RUUMI OSAD</t>
  </si>
  <si>
    <t>Ruumijaotuse osad</t>
  </si>
  <si>
    <t>Vaheseinad</t>
  </si>
  <si>
    <t>Klaasvaheseinad</t>
  </si>
  <si>
    <t>Erivaheseinad</t>
  </si>
  <si>
    <t>Ruumipiirded</t>
  </si>
  <si>
    <t>Vaheuksed</t>
  </si>
  <si>
    <t>Eriuksed</t>
  </si>
  <si>
    <t>Ruumitrepid</t>
  </si>
  <si>
    <t>Sisepinnad</t>
  </si>
  <si>
    <t>Põrandate pinnatarindid</t>
  </si>
  <si>
    <t>Põrandakatted</t>
  </si>
  <si>
    <t>Lagede pinnatarindid</t>
  </si>
  <si>
    <t>Laepinnad</t>
  </si>
  <si>
    <t>Seinte pinnatarindid</t>
  </si>
  <si>
    <t>Seinapinnad</t>
  </si>
  <si>
    <t>Ruumivarustus</t>
  </si>
  <si>
    <t>Tavapüsisisustus</t>
  </si>
  <si>
    <t>Eripüsisisustus</t>
  </si>
  <si>
    <t>Varustus</t>
  </si>
  <si>
    <t>Tavaseadmed</t>
  </si>
  <si>
    <t>Siseviidad</t>
  </si>
  <si>
    <t>Muud ruumiosad</t>
  </si>
  <si>
    <t>Hooldussillad ja käiguteed</t>
  </si>
  <si>
    <t>Küttekolded ja suitsulõõrid</t>
  </si>
  <si>
    <t>Elementruumid</t>
  </si>
  <si>
    <t>Element-vannitoad</t>
  </si>
  <si>
    <t>Element-külmkambrid</t>
  </si>
  <si>
    <t>Elementsaunad</t>
  </si>
  <si>
    <t>Element-tehnoruumid</t>
  </si>
  <si>
    <t>Elementlõõrid</t>
  </si>
  <si>
    <t>TEHNIKAOSAD</t>
  </si>
  <si>
    <t>TORUOSAD</t>
  </si>
  <si>
    <t>Küte</t>
  </si>
  <si>
    <t>Kütte välisosad</t>
  </si>
  <si>
    <t>Sooja tootmisseadmed</t>
  </si>
  <si>
    <t>Küttetorustikud</t>
  </si>
  <si>
    <t>Küttekehad</t>
  </si>
  <si>
    <t>Jahutus</t>
  </si>
  <si>
    <t>Jahutuse välisosad</t>
  </si>
  <si>
    <t>Külma tootmisseadmed</t>
  </si>
  <si>
    <t>Jahutustorustikud</t>
  </si>
  <si>
    <t>Jahutuskehad</t>
  </si>
  <si>
    <t>Tarbevesi</t>
  </si>
  <si>
    <t>Tarbevee välisosad</t>
  </si>
  <si>
    <t>Tarbevee tootmisseadmed</t>
  </si>
  <si>
    <t>Tarbeveetorustikud</t>
  </si>
  <si>
    <t>Heitvesi</t>
  </si>
  <si>
    <t>Heitvee välisosad</t>
  </si>
  <si>
    <t>Heitveetorustikud</t>
  </si>
  <si>
    <t>Heitvee töötlemine</t>
  </si>
  <si>
    <t>Vee- ja kanalisatsiooniseadmed</t>
  </si>
  <si>
    <t>Kraanid ja segistid</t>
  </si>
  <si>
    <t>Pesemis- ja WC-seadmed</t>
  </si>
  <si>
    <t>Seadmete ühendused VK-süsteemidega</t>
  </si>
  <si>
    <t xml:space="preserve">Sajuvesi </t>
  </si>
  <si>
    <t>Maa-ala sajuveesüsteemid</t>
  </si>
  <si>
    <t>Hoone sajuveesüsteemid</t>
  </si>
  <si>
    <t>Muud toruosad</t>
  </si>
  <si>
    <t>Kustutusveesüsteemid</t>
  </si>
  <si>
    <t>Aurusüsteemid</t>
  </si>
  <si>
    <t>Gaasisüsteemid</t>
  </si>
  <si>
    <t>Muud torusüsteemid</t>
  </si>
  <si>
    <t>VENTILATSIOONIOSAD</t>
  </si>
  <si>
    <t>Sissepuhe</t>
  </si>
  <si>
    <t>Sissepuhke välisosad</t>
  </si>
  <si>
    <t>Sissepuhkeseadmed</t>
  </si>
  <si>
    <t>Sissepuhkekanalid</t>
  </si>
  <si>
    <t>Sissepuhke lõpuelemendid</t>
  </si>
  <si>
    <t>Väljatõmme</t>
  </si>
  <si>
    <t>Väljatõmbe välisosad</t>
  </si>
  <si>
    <t>Väljatõmbeseadmed</t>
  </si>
  <si>
    <t>Väljatõmbekanalid</t>
  </si>
  <si>
    <t>Väljatõmbe lõpuelemendid</t>
  </si>
  <si>
    <t>ELEKTRIOSAD</t>
  </si>
  <si>
    <t>Elektrivarustus</t>
  </si>
  <si>
    <t>Alajaam</t>
  </si>
  <si>
    <t>Peajaotla</t>
  </si>
  <si>
    <t>Varutoide</t>
  </si>
  <si>
    <t>Maanduspaigaldis</t>
  </si>
  <si>
    <t>Elektrijaotus</t>
  </si>
  <si>
    <t>Kaabliteed ja -redelid</t>
  </si>
  <si>
    <t>Magistraaljaotus</t>
  </si>
  <si>
    <t>Ruumide kaabeldus</t>
  </si>
  <si>
    <t>Seadmete kaabeldus</t>
  </si>
  <si>
    <t>Elektri lõpuelemendid</t>
  </si>
  <si>
    <t>Maa-ala elektriseadmed</t>
  </si>
  <si>
    <t>Elektri liitumissüsteemid</t>
  </si>
  <si>
    <t>Elektriseadmed ja -tarvitid</t>
  </si>
  <si>
    <t>Valgustus</t>
  </si>
  <si>
    <t>Maa-ala valgustus</t>
  </si>
  <si>
    <t>Välisvalgustus</t>
  </si>
  <si>
    <t>Ruumide valgustus</t>
  </si>
  <si>
    <t>Elektriküte</t>
  </si>
  <si>
    <t>Maa-ala elektriküte</t>
  </si>
  <si>
    <t>Ruumide elektriküte</t>
  </si>
  <si>
    <t>ANDMEOSAD</t>
  </si>
  <si>
    <t>Hooneautomaatika</t>
  </si>
  <si>
    <t>Juhtimiskeskused</t>
  </si>
  <si>
    <t>Juhtimise lõpuelemendid</t>
  </si>
  <si>
    <t>Turvalisus</t>
  </si>
  <si>
    <t>Valvesignalisatsioon</t>
  </si>
  <si>
    <t>Videovalvesüsteem</t>
  </si>
  <si>
    <t>Tulekahjusignalisatsioon</t>
  </si>
  <si>
    <t>Infoedastus</t>
  </si>
  <si>
    <t>Maa-ala andmesüsteemid</t>
  </si>
  <si>
    <t>Andmeedastussüsteemid</t>
  </si>
  <si>
    <t>Andmevõrgusüsteemid</t>
  </si>
  <si>
    <t>Sidesüsteemid</t>
  </si>
  <si>
    <t>Antennisüsteemid</t>
  </si>
  <si>
    <t>Audio-videosüsteemid</t>
  </si>
  <si>
    <t>Teavitamine</t>
  </si>
  <si>
    <t>Sissekutsesüsteemid</t>
  </si>
  <si>
    <t>Väljakutsesüsteemid</t>
  </si>
  <si>
    <t>Ajanäitesüsteemid</t>
  </si>
  <si>
    <t>Juhendvalgustussüsteemid</t>
  </si>
  <si>
    <t>SEADMEOSAD</t>
  </si>
  <si>
    <t>Teisaldusseadmed</t>
  </si>
  <si>
    <t>Liftid</t>
  </si>
  <si>
    <t>Eskalaatorid</t>
  </si>
  <si>
    <t>Ruumiseadmed</t>
  </si>
  <si>
    <t>Köögiseadmed</t>
  </si>
  <si>
    <t>Pesulaseadmed</t>
  </si>
  <si>
    <t>Varjendiseadmed</t>
  </si>
  <si>
    <t>Basseiniseadmed</t>
  </si>
  <si>
    <t>Nr</t>
  </si>
  <si>
    <t>Informatsiooni kategooria</t>
  </si>
  <si>
    <t>Mõõtmed</t>
  </si>
  <si>
    <t>Tuvastamine</t>
  </si>
  <si>
    <t>Kategooria</t>
  </si>
  <si>
    <t>Tüüp</t>
  </si>
  <si>
    <t>Tootja</t>
  </si>
  <si>
    <t>Elementide põhinäitajad</t>
  </si>
  <si>
    <t>Eluiga (elemendile tervikuna ja koosteosadele eraldi)</t>
  </si>
  <si>
    <t>Hooldusvälp (elemendile tervikuna ja koosteosadele eraldi)</t>
  </si>
  <si>
    <t>Puhastustöödevälp</t>
  </si>
  <si>
    <t>Puhastustöödevälp (elemendile tervikuna ja koosteosadele eraldi)</t>
  </si>
  <si>
    <t>Teostusjoonised</t>
  </si>
  <si>
    <t xml:space="preserve">Ehitisealune pind </t>
  </si>
  <si>
    <t xml:space="preserve">Ehitise suletud netopind </t>
  </si>
  <si>
    <t xml:space="preserve">Ehitise brutopind </t>
  </si>
  <si>
    <t xml:space="preserve">Kasulik pind </t>
  </si>
  <si>
    <t>Maht</t>
  </si>
  <si>
    <t>Kasulik pind</t>
  </si>
  <si>
    <t>Tehnilised ruumid</t>
  </si>
  <si>
    <t>Ehitustööde päevikud</t>
  </si>
  <si>
    <t>EVS 807:2010 Kinnisvara korrashoid - Kinnisvarakeskkonna korraldamine</t>
  </si>
  <si>
    <t>Kood</t>
  </si>
  <si>
    <t>Kinnisvaraobjekti haldamise ja majandamise üleandmine ning/või selle vastuvõtmine</t>
  </si>
  <si>
    <t>Kinnisvaraobjekti haldamiseks ettevalmistamine, objekti haldamise ülevõtmine ja konsulteerimine</t>
  </si>
  <si>
    <t>Kinnisvaraobjektiga seotud subjektide vajaduste selgitamine ja objekti tehnilise seisundi uuringud</t>
  </si>
  <si>
    <t>Kinnisvaraobjekti korrashoiuga seotud sihtide ja eesmärkide püstitamine</t>
  </si>
  <si>
    <t>Pikaajalise (5–10 aastat) majanduskava koostamine kinnisvaraobjektile</t>
  </si>
  <si>
    <t>Lühiajalise (1–5 aastat) majanduskava koostamine</t>
  </si>
  <si>
    <t>Majanduskava elluviimise korraldamine</t>
  </si>
  <si>
    <t>Majanduskava täitmise jälgimine/ kontrollimine ja analüüs</t>
  </si>
  <si>
    <t>Haldamine</t>
  </si>
  <si>
    <t>Muud kinnisvaraobjekti omaniku jaoks olulised ettevalmistavad tegevused</t>
  </si>
  <si>
    <t>Tehnohoolduse korraldamine kinnisvaraobjektil</t>
  </si>
  <si>
    <t>Tehnohooldusena ettenähtud tegevusplaanide koostamine</t>
  </si>
  <si>
    <t>Tehnohoolduse hangete korraldamine</t>
  </si>
  <si>
    <t>Tehnohoolduse läbiviimiseks vajalike lepingute sõlmimine või sõlmimise korraldamine</t>
  </si>
  <si>
    <t>Sõlmitud tehnohoolduslepingute täitmise järelevalve</t>
  </si>
  <si>
    <t>Täidetavate või täidetud tehnohoolduslepingute käigu analüüs</t>
  </si>
  <si>
    <t>Muud tehnohoolduslepingute tagamiseks vajalikud tegevused</t>
  </si>
  <si>
    <t>Heakorratööde korraldamine kinnisvaraobjektil</t>
  </si>
  <si>
    <t>Heakorratöödena ettenähtud tegevusplaanide koostamine</t>
  </si>
  <si>
    <t>Heakorratööde hangete korraldamine</t>
  </si>
  <si>
    <t>Heakorratööde läbiviimiseks vajalike lepingute sõlmimine või sõlmimise korraldamine</t>
  </si>
  <si>
    <t>Sõlmitud heakorratööde lepingute täitmise järelevalve</t>
  </si>
  <si>
    <t>Täidetavate või täidetud heakorratööde lepingute käigu analüüs</t>
  </si>
  <si>
    <t>Muud heakorratööde korraldamisega seotud tegevused</t>
  </si>
  <si>
    <t>Ehitus- ja remonditööde korraldamine kinnisvaraobjektil</t>
  </si>
  <si>
    <t>Lähteülesannete koostamine ehitus ja remondiprojektidele</t>
  </si>
  <si>
    <t>Kavandatava projektiga seotud tööde hangete korraldamine</t>
  </si>
  <si>
    <t>Projektiga seotud tööde läbiviimiseks vajalike lepingute sõlmimine või sõlmimise korraldamine</t>
  </si>
  <si>
    <t>Projektiga seotult sõlmitud lepingute täitmise järelevalve</t>
  </si>
  <si>
    <t>Tehnosüsteemide/-paigaldiste abil tagatavate teenuste vahendamise korraldamine kinnisvaraobjektil</t>
  </si>
  <si>
    <t>Kood2</t>
  </si>
  <si>
    <t>Kood1</t>
  </si>
  <si>
    <t>Kood3</t>
  </si>
  <si>
    <t>Projekteerimise korraldamine</t>
  </si>
  <si>
    <t>Omanikujärelevalve korraldamine</t>
  </si>
  <si>
    <t>Muud ehitus- ja remonditööde korraldamisega seotud tegevused</t>
  </si>
  <si>
    <t>Informatsiooni liikumise korraldamine korrashoiuobjektiga seotud osapoolte vahel</t>
  </si>
  <si>
    <t>Kinnisvaraobjekti omanike omavaheliste suhete korraldamine</t>
  </si>
  <si>
    <t>Kinnisvaraobjekti omaniku ja kasutajate vaheliste suhete korraldamine</t>
  </si>
  <si>
    <t>Kinnisvaraobjekti kasutajate omavaheliste suhete korraldamine</t>
  </si>
  <si>
    <t>Korrashoiuobjekti omanike, kasutajate ja teenindajate omavaheliste suhete koordineerimine</t>
  </si>
  <si>
    <t>Kinnisvaraobjekti kogu dokumentatsiooni korrashoid</t>
  </si>
  <si>
    <t>Avarii-dispetšerteenistus</t>
  </si>
  <si>
    <t>Muud tegevused</t>
  </si>
  <si>
    <t>Lähteülesannete koostamine tehnosüsteemide abil tagatavate teenuste osutamiseks</t>
  </si>
  <si>
    <t>Tehnosüsteemide abil tagatavate teenuste osutamise hangete korraldamine</t>
  </si>
  <si>
    <t>Tehnosüsteemide abil tagatavate teenuste osutamiseks vajalike lepingute sõlmimine või sõlmimise korraldamine</t>
  </si>
  <si>
    <t>Sõlmitud lepingute täitmise järelevalve</t>
  </si>
  <si>
    <t>Tehnosüsteemide abil osutatavate teenuste tarbimise jälgimine</t>
  </si>
  <si>
    <t>Energiaauditi tegemine korrashoiuobjektil</t>
  </si>
  <si>
    <t>Muud tehnosüsteemide abil teenuste osutamisega seotud tegevused</t>
  </si>
  <si>
    <t>Tugiteenuste osutamise korraldamine kinnisvaraobjektil</t>
  </si>
  <si>
    <t>Tugiteenuste osutamise kavade koostamine</t>
  </si>
  <si>
    <t>Tugiteenuste osutamise hangete korraldamine</t>
  </si>
  <si>
    <t>Tugiteenuste osutamiseks vajalike lepingute sõlmimine või sõlmimise korraldamine</t>
  </si>
  <si>
    <t>Tugiteenuste osutamiseks sõlmitud lepingute täitmise järelevalve</t>
  </si>
  <si>
    <t>Täidetavate või täidetud tugiteenuste lepingute käigu analüüs</t>
  </si>
  <si>
    <t>Muud tugiteenuste osutamisega seotud tegevused</t>
  </si>
  <si>
    <t>Kinnisvaraobjekti omanikule vajalike lisateenuste korraldamine</t>
  </si>
  <si>
    <t>Laekumiste jälgimine ja arvestuse pidamine võlgnevuse üle (inkassoteenus)</t>
  </si>
  <si>
    <t>Raamatupidamise korraldamine</t>
  </si>
  <si>
    <t>Omaniku juriidiline nõustamine</t>
  </si>
  <si>
    <t>Omaniku tehniline nõustamine</t>
  </si>
  <si>
    <t>Vara hindamise korraldamine</t>
  </si>
  <si>
    <t>Maakleriteenuse osutamine</t>
  </si>
  <si>
    <t>Muud tegevused kinnisvaraobjekti finantsarvestuse tagamiseks</t>
  </si>
  <si>
    <t>Muud haldustegevused</t>
  </si>
  <si>
    <t>Haldamise üldkulud</t>
  </si>
  <si>
    <t>200</t>
  </si>
  <si>
    <t>Tehnohooldus</t>
  </si>
  <si>
    <t>210</t>
  </si>
  <si>
    <t>Krundi rajatiste TH</t>
  </si>
  <si>
    <t>211</t>
  </si>
  <si>
    <t>Teekatete TH</t>
  </si>
  <si>
    <t>212</t>
  </si>
  <si>
    <t>Sildade, treppide, truupide TH</t>
  </si>
  <si>
    <t>215</t>
  </si>
  <si>
    <t>Piirdeaedade, tarade, väravate, tugimüüride, jalutusaedade TH</t>
  </si>
  <si>
    <t>216</t>
  </si>
  <si>
    <t>Väikehoonete (katusealused, jäätmehoidlad, abihooned) TH</t>
  </si>
  <si>
    <t>217</t>
  </si>
  <si>
    <t>Veekogude (basseinid, tiigid, purskkaevud) korrashoid</t>
  </si>
  <si>
    <t>218</t>
  </si>
  <si>
    <t>Eritarindite TH</t>
  </si>
  <si>
    <t>219</t>
  </si>
  <si>
    <t>Muude krundil alaliselt või ajutiselt paiknevate elementide TH</t>
  </si>
  <si>
    <t>220</t>
  </si>
  <si>
    <t>Hoone põhitarindite TH</t>
  </si>
  <si>
    <t>221</t>
  </si>
  <si>
    <t>Vundamentide ja aluste TH</t>
  </si>
  <si>
    <t>222</t>
  </si>
  <si>
    <t>Kande, jäigastavate ja piirdetarindite TH</t>
  </si>
  <si>
    <t>223</t>
  </si>
  <si>
    <t>Katuste ja kastuseräästaste TH</t>
  </si>
  <si>
    <t>224</t>
  </si>
  <si>
    <t>Fassaadide ja fassaadielementide TH</t>
  </si>
  <si>
    <t>225</t>
  </si>
  <si>
    <t>Akende TH</t>
  </si>
  <si>
    <t>226</t>
  </si>
  <si>
    <t>Välisuste TH</t>
  </si>
  <si>
    <t>227</t>
  </si>
  <si>
    <t>Korstnate TH</t>
  </si>
  <si>
    <t>229</t>
  </si>
  <si>
    <t>Hoone muude põhitarindite TH</t>
  </si>
  <si>
    <t>230</t>
  </si>
  <si>
    <t>Hoone siseruumides tehtav tarindite TH</t>
  </si>
  <si>
    <t>231</t>
  </si>
  <si>
    <t>Seinte pindade TH</t>
  </si>
  <si>
    <t>232</t>
  </si>
  <si>
    <t>Põrandakatete TH</t>
  </si>
  <si>
    <t>233</t>
  </si>
  <si>
    <t>Vaheseinte TH</t>
  </si>
  <si>
    <t>234</t>
  </si>
  <si>
    <t>Lagede TH</t>
  </si>
  <si>
    <t>235</t>
  </si>
  <si>
    <t>Avatäidete TH</t>
  </si>
  <si>
    <t>236</t>
  </si>
  <si>
    <t>Ahjude, kaminate, pliitide ja muude küttekollete TH</t>
  </si>
  <si>
    <t>239</t>
  </si>
  <si>
    <t>Muude siseruumides paiknevate elementide TH</t>
  </si>
  <si>
    <t>240</t>
  </si>
  <si>
    <t>Hoone keskkonnatehnika süsteemide TH</t>
  </si>
  <si>
    <t>241</t>
  </si>
  <si>
    <t>Küttesüsteemide TH</t>
  </si>
  <si>
    <t>242</t>
  </si>
  <si>
    <t>Veevarustussüsteemide TH</t>
  </si>
  <si>
    <t>243</t>
  </si>
  <si>
    <t>Kanalisatsiooni- ja drenaažisüsteemide TH</t>
  </si>
  <si>
    <t>244</t>
  </si>
  <si>
    <t>Ventilatsioonisüsteemide TH</t>
  </si>
  <si>
    <t>245</t>
  </si>
  <si>
    <t>Kliimaseadmete TH</t>
  </si>
  <si>
    <t>246</t>
  </si>
  <si>
    <t>247</t>
  </si>
  <si>
    <t>Gaasipaigaldise ja erigaasivarustuse TH</t>
  </si>
  <si>
    <t>248</t>
  </si>
  <si>
    <t>Suitsutõrje- ja suitsueemaldussüsteemide TH</t>
  </si>
  <si>
    <t>249</t>
  </si>
  <si>
    <t>Muude ruumides keskkonnatingimusi kujundavate süsteemide TH</t>
  </si>
  <si>
    <t>250</t>
  </si>
  <si>
    <t>Elektripaigaldise TH</t>
  </si>
  <si>
    <t>251</t>
  </si>
  <si>
    <t>Käidukorraldus</t>
  </si>
  <si>
    <t>252</t>
  </si>
  <si>
    <t>Käidutööd</t>
  </si>
  <si>
    <t>253</t>
  </si>
  <si>
    <t>Turvavalgustussüsteemide käit</t>
  </si>
  <si>
    <t>254</t>
  </si>
  <si>
    <t>Rikkevoolukaitselülitite testimine</t>
  </si>
  <si>
    <t>255</t>
  </si>
  <si>
    <t>Elektrotehnilised mõõtmised</t>
  </si>
  <si>
    <t>256</t>
  </si>
  <si>
    <t>Elektripaigaldise tehniline kontroll</t>
  </si>
  <si>
    <t>260</t>
  </si>
  <si>
    <t>Nõrkvoolupaigaldise TH</t>
  </si>
  <si>
    <t>261</t>
  </si>
  <si>
    <t>Arvutivõrgu TH</t>
  </si>
  <si>
    <t>262</t>
  </si>
  <si>
    <t>Telefonivõrgu TH</t>
  </si>
  <si>
    <t>263</t>
  </si>
  <si>
    <t>Meediaedastussüsteemi TH</t>
  </si>
  <si>
    <t>264</t>
  </si>
  <si>
    <t>Helindussüsteemi, teadustussüsteemi TH</t>
  </si>
  <si>
    <t>265</t>
  </si>
  <si>
    <t>Tehnoseadmete ja -süsteemide jälgimise automaatika TH</t>
  </si>
  <si>
    <t>269</t>
  </si>
  <si>
    <t>Muude hooneautomaatika- ja andmesidesüsteemide TH</t>
  </si>
  <si>
    <t>270</t>
  </si>
  <si>
    <t>Eriseadmete ja -süsteemide TH</t>
  </si>
  <si>
    <t>271</t>
  </si>
  <si>
    <t>Liftide, eskalaatorite ja tõsteseadmete TH</t>
  </si>
  <si>
    <t>272</t>
  </si>
  <si>
    <t>Elektrisüsteemi eriseadmete TH</t>
  </si>
  <si>
    <t>273</t>
  </si>
  <si>
    <t>Transpordivahendite TH</t>
  </si>
  <si>
    <t>274</t>
  </si>
  <si>
    <t>Liftide, eskalaatorite ja tõsteseadmete järelevaataja tegevused</t>
  </si>
  <si>
    <t>275</t>
  </si>
  <si>
    <t>Tolmuärastussüsteemide TH</t>
  </si>
  <si>
    <t>276</t>
  </si>
  <si>
    <t>Jäätmeärastussüsteemide TH</t>
  </si>
  <si>
    <t>277</t>
  </si>
  <si>
    <t>Külmutussüsteemide TH</t>
  </si>
  <si>
    <t>278</t>
  </si>
  <si>
    <t>Suruõhusüsteemide TH</t>
  </si>
  <si>
    <t>279</t>
  </si>
  <si>
    <t>Muude erisüsteemide TH</t>
  </si>
  <si>
    <t>280</t>
  </si>
  <si>
    <t>Turvasüsteemide TH</t>
  </si>
  <si>
    <t>281</t>
  </si>
  <si>
    <t>Automaatse tulekahju-signalisatsiooni-süsteemi TH</t>
  </si>
  <si>
    <t>282</t>
  </si>
  <si>
    <t>Häireseadmestiku TH</t>
  </si>
  <si>
    <t>283</t>
  </si>
  <si>
    <t>Jälgimisseadmestiku TH</t>
  </si>
  <si>
    <t>284</t>
  </si>
  <si>
    <t>Läbipääsu kontrollsüsteemi TH</t>
  </si>
  <si>
    <t>285</t>
  </si>
  <si>
    <t>Automaatse tulekustutussüsteemi TH</t>
  </si>
  <si>
    <t>289</t>
  </si>
  <si>
    <t>Muude turvasüsteemide TH</t>
  </si>
  <si>
    <t>290</t>
  </si>
  <si>
    <t>Muud tehnohooldusena käsitletavad tegevused</t>
  </si>
  <si>
    <t>300</t>
  </si>
  <si>
    <t>Heakorratööd</t>
  </si>
  <si>
    <t>310</t>
  </si>
  <si>
    <t>Kinnistu välisterritooriumi korrashoid (krundihooldus)</t>
  </si>
  <si>
    <t>311</t>
  </si>
  <si>
    <t>Sõiduteede ja parklate heakord</t>
  </si>
  <si>
    <t>312</t>
  </si>
  <si>
    <t>Kõnniteede ja radade heakord</t>
  </si>
  <si>
    <t>313</t>
  </si>
  <si>
    <t>Parkmetsade ja haljasalade heakord</t>
  </si>
  <si>
    <t>314</t>
  </si>
  <si>
    <t>Looduslike metsaalade heakord</t>
  </si>
  <si>
    <t>315</t>
  </si>
  <si>
    <t>Veekogude ja kaldaribade heakord</t>
  </si>
  <si>
    <t>316</t>
  </si>
  <si>
    <t>Spordi- ja mänguväljakute heakord</t>
  </si>
  <si>
    <t>319</t>
  </si>
  <si>
    <t>Kinnistu välisterritooriumi muu korrashoid</t>
  </si>
  <si>
    <t>320</t>
  </si>
  <si>
    <t>Ehitiste välispiirete ja tarindite puhastamine</t>
  </si>
  <si>
    <t>321</t>
  </si>
  <si>
    <t>Hoonete fassaadide puhastamine</t>
  </si>
  <si>
    <t>322</t>
  </si>
  <si>
    <t>Akende ja vitriinide pesemine</t>
  </si>
  <si>
    <t>323</t>
  </si>
  <si>
    <t>Katuste puhastamine</t>
  </si>
  <si>
    <t>324</t>
  </si>
  <si>
    <t>Hoone fassaadide erielementide puhastamine</t>
  </si>
  <si>
    <t>325</t>
  </si>
  <si>
    <t>Välistreppide süvapesu</t>
  </si>
  <si>
    <t>329</t>
  </si>
  <si>
    <t>Ehitise muude välispindade puhastamine</t>
  </si>
  <si>
    <t>330</t>
  </si>
  <si>
    <t>Siseruumide koristus</t>
  </si>
  <si>
    <t>331</t>
  </si>
  <si>
    <t>Põhiotstarbeliste ruumide puhastamine ja koristamine</t>
  </si>
  <si>
    <t>332</t>
  </si>
  <si>
    <t>Üldkasutatavate ruumide puhastamine ja koristamine</t>
  </si>
  <si>
    <t>333</t>
  </si>
  <si>
    <t>Tehniliste ruumide puhastamine ja koristamine</t>
  </si>
  <si>
    <t>334</t>
  </si>
  <si>
    <t>Põrandate süvapesu</t>
  </si>
  <si>
    <t>335</t>
  </si>
  <si>
    <t>Põrandate kaitsetöötlus</t>
  </si>
  <si>
    <t>339</t>
  </si>
  <si>
    <t>Muu siseruumide koristus</t>
  </si>
  <si>
    <t>340</t>
  </si>
  <si>
    <t>Jäätmekäitlus</t>
  </si>
  <si>
    <t>341</t>
  </si>
  <si>
    <t>Biojäätmete käitlus</t>
  </si>
  <si>
    <t>342</t>
  </si>
  <si>
    <t>Papi ja paberi käitlus</t>
  </si>
  <si>
    <t>343</t>
  </si>
  <si>
    <t>Klaasist jäätmete käitlus</t>
  </si>
  <si>
    <t>344</t>
  </si>
  <si>
    <t>Metallijäätmete käitlus</t>
  </si>
  <si>
    <t>345</t>
  </si>
  <si>
    <t>Plastjäätmete käitlus</t>
  </si>
  <si>
    <t>346</t>
  </si>
  <si>
    <t>Olmejäätmete käitlus</t>
  </si>
  <si>
    <t>347</t>
  </si>
  <si>
    <t>Keskkonnale kahjulike jäätmete käitlus</t>
  </si>
  <si>
    <t>348</t>
  </si>
  <si>
    <t>Ehitusprahi käitlus</t>
  </si>
  <si>
    <t>349</t>
  </si>
  <si>
    <t>Muude jäätmete käitlus</t>
  </si>
  <si>
    <t>350</t>
  </si>
  <si>
    <t>Kahjurite ja näriliste tõrje</t>
  </si>
  <si>
    <t>351</t>
  </si>
  <si>
    <t>Kahjurputukate tõrje</t>
  </si>
  <si>
    <t>352</t>
  </si>
  <si>
    <t>Väikenäriliste tõrje</t>
  </si>
  <si>
    <t>353</t>
  </si>
  <si>
    <t>Hulkuvate koerte, kasside ning lindude püüdmine</t>
  </si>
  <si>
    <t>359</t>
  </si>
  <si>
    <t>Muud tõrjetööd</t>
  </si>
  <si>
    <t>360</t>
  </si>
  <si>
    <t>Lippude heiskamine</t>
  </si>
  <si>
    <t>361</t>
  </si>
  <si>
    <t>Riigilipu heiskamine</t>
  </si>
  <si>
    <t>362</t>
  </si>
  <si>
    <t>Muude riikide ja riikide ühenduste lippude heiskamine</t>
  </si>
  <si>
    <t>363</t>
  </si>
  <si>
    <t>Firmade ja organisatsioonide lippude heiskamine</t>
  </si>
  <si>
    <t>390</t>
  </si>
  <si>
    <t>Muud heakorratööd</t>
  </si>
  <si>
    <t>400</t>
  </si>
  <si>
    <t>Remonditööd</t>
  </si>
  <si>
    <t>410</t>
  </si>
  <si>
    <t>Krunt</t>
  </si>
  <si>
    <t>420</t>
  </si>
  <si>
    <t>Maaala ettevalmistus ja hõive</t>
  </si>
  <si>
    <t>430</t>
  </si>
  <si>
    <t>Hoone ehitustööd ja tarindid</t>
  </si>
  <si>
    <t>440</t>
  </si>
  <si>
    <t>Hoone tehnoseadmed</t>
  </si>
  <si>
    <t>450</t>
  </si>
  <si>
    <t>Krundipealsed rajatised</t>
  </si>
  <si>
    <t>460</t>
  </si>
  <si>
    <t>Sisustus ja kunstitööd</t>
  </si>
  <si>
    <t>470</t>
  </si>
  <si>
    <t>Korralduskulud</t>
  </si>
  <si>
    <t>490</t>
  </si>
  <si>
    <t>Muud kinnistu uuendamise ja muutmisega seotud tegevused</t>
  </si>
  <si>
    <t>500</t>
  </si>
  <si>
    <t>Omanikukohutused</t>
  </si>
  <si>
    <t>510</t>
  </si>
  <si>
    <t>Maksud, lõivud, tasud</t>
  </si>
  <si>
    <t>511</t>
  </si>
  <si>
    <t>Maamaks</t>
  </si>
  <si>
    <t>512</t>
  </si>
  <si>
    <t>Riigilõiv</t>
  </si>
  <si>
    <t>513</t>
  </si>
  <si>
    <t>Kohalikud maksud (sh reklaamimaks)</t>
  </si>
  <si>
    <t>514</t>
  </si>
  <si>
    <t>Kinnisvaramaks</t>
  </si>
  <si>
    <t>518</t>
  </si>
  <si>
    <t>Remondiraha tagastamine</t>
  </si>
  <si>
    <t>519</t>
  </si>
  <si>
    <t>Muud maksud, lõivud, tasud</t>
  </si>
  <si>
    <t>520</t>
  </si>
  <si>
    <t>Omandiga seotud kohustused</t>
  </si>
  <si>
    <t>521</t>
  </si>
  <si>
    <t>Notaritasud</t>
  </si>
  <si>
    <t>522</t>
  </si>
  <si>
    <t>Maakorralduse kulud</t>
  </si>
  <si>
    <t>523</t>
  </si>
  <si>
    <t>Hindamisega seotud kulud</t>
  </si>
  <si>
    <t>524</t>
  </si>
  <si>
    <t>Maakleritasud</t>
  </si>
  <si>
    <t>525</t>
  </si>
  <si>
    <t>Hoonestusõigus</t>
  </si>
  <si>
    <t>526</t>
  </si>
  <si>
    <t>Servituudid</t>
  </si>
  <si>
    <t>527</t>
  </si>
  <si>
    <t>Detailplaneeringu koostamine</t>
  </si>
  <si>
    <t>529</t>
  </si>
  <si>
    <t>Muud omandiga seotud kohustused</t>
  </si>
  <si>
    <t>530</t>
  </si>
  <si>
    <t>Rahastamisega kaasnevad otsused ja kohustused</t>
  </si>
  <si>
    <t>531</t>
  </si>
  <si>
    <t>Intressid</t>
  </si>
  <si>
    <t>532</t>
  </si>
  <si>
    <t>Ülekannete teenustasud</t>
  </si>
  <si>
    <t>533</t>
  </si>
  <si>
    <t>Pangaarve(te) hooldustasud</t>
  </si>
  <si>
    <t>534</t>
  </si>
  <si>
    <t>Üüritasud</t>
  </si>
  <si>
    <t>535</t>
  </si>
  <si>
    <t>Sihtotstarbelised maksed</t>
  </si>
  <si>
    <t>536</t>
  </si>
  <si>
    <t>Hooldustasud</t>
  </si>
  <si>
    <t>537</t>
  </si>
  <si>
    <t>Haldustasud</t>
  </si>
  <si>
    <t>538</t>
  </si>
  <si>
    <t>Kapitalirendi nõude vähendamine</t>
  </si>
  <si>
    <t>539</t>
  </si>
  <si>
    <t>Muud rahastamisega kaasnevad kohustused</t>
  </si>
  <si>
    <t>540</t>
  </si>
  <si>
    <t>Kindlustus</t>
  </si>
  <si>
    <t>541</t>
  </si>
  <si>
    <t>Kinnisvara kindlustus</t>
  </si>
  <si>
    <t>542</t>
  </si>
  <si>
    <t>Kohustuste kindlustus</t>
  </si>
  <si>
    <t>543</t>
  </si>
  <si>
    <t>CAR (ehitustöövõtja koguriski kindlustus)</t>
  </si>
  <si>
    <t>544</t>
  </si>
  <si>
    <t>Vara kindlustus</t>
  </si>
  <si>
    <t>545</t>
  </si>
  <si>
    <t>Töötajate elukindlustus</t>
  </si>
  <si>
    <t>549</t>
  </si>
  <si>
    <t>Muud kindlustustasud</t>
  </si>
  <si>
    <t>550</t>
  </si>
  <si>
    <t>Liitumistasud (ühekordsed) ja liikmemaksud (regulaarsed)</t>
  </si>
  <si>
    <t>551</t>
  </si>
  <si>
    <t>Elektrienergia</t>
  </si>
  <si>
    <t>552</t>
  </si>
  <si>
    <t>Muud energialiigid</t>
  </si>
  <si>
    <t>553</t>
  </si>
  <si>
    <t>Vesi ja kanalisatsioon</t>
  </si>
  <si>
    <t>554</t>
  </si>
  <si>
    <t>Andmeside ja kommunikatsioonisüsteemid</t>
  </si>
  <si>
    <t>555</t>
  </si>
  <si>
    <t>Liikmelisus organisatsioonides</t>
  </si>
  <si>
    <t>559</t>
  </si>
  <si>
    <t>Muud liitumistasud ja liikmemaksud</t>
  </si>
  <si>
    <t>560</t>
  </si>
  <si>
    <t>Sanktsioonid</t>
  </si>
  <si>
    <t>561</t>
  </si>
  <si>
    <t>Trahvid</t>
  </si>
  <si>
    <t>562</t>
  </si>
  <si>
    <t>Viivised</t>
  </si>
  <si>
    <t>563</t>
  </si>
  <si>
    <t>Kahjutasud</t>
  </si>
  <si>
    <t>564</t>
  </si>
  <si>
    <t>Võlad</t>
  </si>
  <si>
    <t>565</t>
  </si>
  <si>
    <t>Inkassoteenused</t>
  </si>
  <si>
    <t>569</t>
  </si>
  <si>
    <t>Muud sanktsioonid</t>
  </si>
  <si>
    <t>570</t>
  </si>
  <si>
    <t>Kinnisvaraobjekti haldusmudeli loomisega seotud otsused</t>
  </si>
  <si>
    <t>571</t>
  </si>
  <si>
    <t>Korteriühistu asutamine</t>
  </si>
  <si>
    <t>572</t>
  </si>
  <si>
    <t>Hooneühistu asutamine</t>
  </si>
  <si>
    <t>573</t>
  </si>
  <si>
    <t>Valitseja määramine/valimine</t>
  </si>
  <si>
    <t>574</t>
  </si>
  <si>
    <t>Haldaja valimine</t>
  </si>
  <si>
    <t>579</t>
  </si>
  <si>
    <t>Muud haldusmudeli loomisega seotud tegevused</t>
  </si>
  <si>
    <t>580</t>
  </si>
  <si>
    <t>Omandiõiguse muutumisega seotud otsused</t>
  </si>
  <si>
    <t>581</t>
  </si>
  <si>
    <t>Maa erastamine</t>
  </si>
  <si>
    <t>582</t>
  </si>
  <si>
    <t>Omandi ümberjagamine</t>
  </si>
  <si>
    <t>583</t>
  </si>
  <si>
    <t>Omandi võõrandamine</t>
  </si>
  <si>
    <t>584</t>
  </si>
  <si>
    <t>Omandi koormamine</t>
  </si>
  <si>
    <t>589</t>
  </si>
  <si>
    <t>Muud omandi muutumisega seotud tegevused</t>
  </si>
  <si>
    <t>590</t>
  </si>
  <si>
    <t>Muud omandist tulenevad ja selle valdamisega seotud otsused ja kohustused</t>
  </si>
  <si>
    <t>600</t>
  </si>
  <si>
    <t>Tarbimisteenused</t>
  </si>
  <si>
    <t>610</t>
  </si>
  <si>
    <t>611</t>
  </si>
  <si>
    <t>Elektrienergia üldkulu kinnistul/hoones</t>
  </si>
  <si>
    <t>612</t>
  </si>
  <si>
    <t>Eriseadmete poolt tarbitava energia kulu</t>
  </si>
  <si>
    <t>613</t>
  </si>
  <si>
    <t>Elektrienergia kasutajatele vahendatud kulu</t>
  </si>
  <si>
    <t>619</t>
  </si>
  <si>
    <t>Muud elektrienergia kasutamisega seotud kulud</t>
  </si>
  <si>
    <t>620</t>
  </si>
  <si>
    <t>Soojusenergia</t>
  </si>
  <si>
    <t>621</t>
  </si>
  <si>
    <t>Kulu tsentraalse keskküttega kütmiseks</t>
  </si>
  <si>
    <t>622</t>
  </si>
  <si>
    <t>Kivisöel töötava katlamaja küttekulu</t>
  </si>
  <si>
    <t>623</t>
  </si>
  <si>
    <t>Maagaasil töötava katlamaja küttekulu</t>
  </si>
  <si>
    <t>624</t>
  </si>
  <si>
    <t>Küttepuude ja muu tahke kütusega kütmise kulu</t>
  </si>
  <si>
    <t>625</t>
  </si>
  <si>
    <t>Soojusenergia kulu sooja vee tagamiseks</t>
  </si>
  <si>
    <t>629</t>
  </si>
  <si>
    <t>Muude kütteks kasutatavate energialiikide kulud</t>
  </si>
  <si>
    <t>630</t>
  </si>
  <si>
    <t>631</t>
  </si>
  <si>
    <t>Vee üldkulu kinnistul/hoones</t>
  </si>
  <si>
    <t>632</t>
  </si>
  <si>
    <t>Eriseadmete poolt tarbitav veekulu</t>
  </si>
  <si>
    <t>633</t>
  </si>
  <si>
    <t>Kasutajatele vahendatav külma vee kulu</t>
  </si>
  <si>
    <t>634</t>
  </si>
  <si>
    <t>Kasutajatele vahendatav sooja vee kulu</t>
  </si>
  <si>
    <t>635</t>
  </si>
  <si>
    <t>Tsentraalne kanalisatsioon</t>
  </si>
  <si>
    <t>636</t>
  </si>
  <si>
    <t>Kohalik kanalisatsioon</t>
  </si>
  <si>
    <t>639</t>
  </si>
  <si>
    <t>Muu vee ja kanalisatsiooniteenuse kasutamisega seonduv kulu</t>
  </si>
  <si>
    <t>640</t>
  </si>
  <si>
    <t>Kommunikatsioon</t>
  </si>
  <si>
    <t>641</t>
  </si>
  <si>
    <t>Andmeside</t>
  </si>
  <si>
    <t>642</t>
  </si>
  <si>
    <t>KaabelTV</t>
  </si>
  <si>
    <t>643</t>
  </si>
  <si>
    <t>Telefon</t>
  </si>
  <si>
    <t>649</t>
  </si>
  <si>
    <t>Muude kommunikatsiooniteenuste kulud</t>
  </si>
  <si>
    <t>700</t>
  </si>
  <si>
    <t>710</t>
  </si>
  <si>
    <t>Valveteenus</t>
  </si>
  <si>
    <t>711</t>
  </si>
  <si>
    <t>Mehitatud valve</t>
  </si>
  <si>
    <t>712</t>
  </si>
  <si>
    <t>Mehitatud turvateenus</t>
  </si>
  <si>
    <t>713</t>
  </si>
  <si>
    <t>Relvastatud turvateenus</t>
  </si>
  <si>
    <t>714</t>
  </si>
  <si>
    <t>Tehniline valveteenus</t>
  </si>
  <si>
    <t>715</t>
  </si>
  <si>
    <t>Naabrivalve</t>
  </si>
  <si>
    <t>716</t>
  </si>
  <si>
    <t>Valvedispetšeri teenus</t>
  </si>
  <si>
    <t>719</t>
  </si>
  <si>
    <t>Muud valve ja turvateenused (vajadusel loetleda)</t>
  </si>
  <si>
    <t>720</t>
  </si>
  <si>
    <t>Transpordivahendite parkimine</t>
  </si>
  <si>
    <t>721</t>
  </si>
  <si>
    <t>Märgistuse kavandamine ja teostamine</t>
  </si>
  <si>
    <t>722</t>
  </si>
  <si>
    <t>Parkimise korraldamine</t>
  </si>
  <si>
    <t>723</t>
  </si>
  <si>
    <t>Parkimistasude kogumise korraldamine</t>
  </si>
  <si>
    <t>729</t>
  </si>
  <si>
    <t>Muud parkimise korraldamise meetmed</t>
  </si>
  <si>
    <t>730</t>
  </si>
  <si>
    <t>Bürooteenused</t>
  </si>
  <si>
    <t>731</t>
  </si>
  <si>
    <t>Posti ja kullerteenuse korraldamine</t>
  </si>
  <si>
    <t>732</t>
  </si>
  <si>
    <t>Paljundamine ja heli ning video salvestamine</t>
  </si>
  <si>
    <t>733</t>
  </si>
  <si>
    <t>Konverentside ja nõupidamiste korraldamine</t>
  </si>
  <si>
    <t>739</t>
  </si>
  <si>
    <t>Muud bürooteenused</t>
  </si>
  <si>
    <t>740</t>
  </si>
  <si>
    <t>Teenused ruumide kasutamisel</t>
  </si>
  <si>
    <t>741</t>
  </si>
  <si>
    <t>Kolimisteenused</t>
  </si>
  <si>
    <t>742</t>
  </si>
  <si>
    <t>Mööbli ja muu sisseseade remont</t>
  </si>
  <si>
    <t>743</t>
  </si>
  <si>
    <t>Hoone siltide ja reklaami korraldamine</t>
  </si>
  <si>
    <t>744</t>
  </si>
  <si>
    <t>Ruumide kasutaja vajadustest tulenev pisiremont</t>
  </si>
  <si>
    <t>749</t>
  </si>
  <si>
    <t>Muud korraldatavad teenused</t>
  </si>
  <si>
    <t>750</t>
  </si>
  <si>
    <t>Toitlustuse korraldamine</t>
  </si>
  <si>
    <t>751</t>
  </si>
  <si>
    <t>Statsionaarse söögikoha loomine</t>
  </si>
  <si>
    <t>752</t>
  </si>
  <si>
    <t>Toitlustuse korraldamine üritustel (catering)</t>
  </si>
  <si>
    <t>753</t>
  </si>
  <si>
    <t>Toitlustus- ja joogiautomaatide töökorras hoidmine</t>
  </si>
  <si>
    <t>759</t>
  </si>
  <si>
    <t>Muud toitlustuse teenused</t>
  </si>
  <si>
    <t>790</t>
  </si>
  <si>
    <t>Muud tugiteenused</t>
  </si>
  <si>
    <t>800</t>
  </si>
  <si>
    <t>Ehitamine</t>
  </si>
  <si>
    <t>810</t>
  </si>
  <si>
    <t>Uuringud ja kavandamine, sh projekteerimine</t>
  </si>
  <si>
    <t>820</t>
  </si>
  <si>
    <t>Ehitustööd</t>
  </si>
  <si>
    <t>830</t>
  </si>
  <si>
    <t>Koordineerimine ja kontroll</t>
  </si>
  <si>
    <t>900</t>
  </si>
  <si>
    <t>Tulud</t>
  </si>
  <si>
    <t>910</t>
  </si>
  <si>
    <t>Osamaksud (sissemaksed põhikapitali)</t>
  </si>
  <si>
    <t>911</t>
  </si>
  <si>
    <t>Korteriühistu osamaksud</t>
  </si>
  <si>
    <t>912</t>
  </si>
  <si>
    <t>Elamuühistu osamaksud</t>
  </si>
  <si>
    <t>913</t>
  </si>
  <si>
    <t>Äriühingu osamaksud (sh aktsiakapital)</t>
  </si>
  <si>
    <t>919</t>
  </si>
  <si>
    <t>Muud põhikapitali osamaksud</t>
  </si>
  <si>
    <t>920</t>
  </si>
  <si>
    <t>Sihtmaksed (majandamise kulude kate)</t>
  </si>
  <si>
    <t>921</t>
  </si>
  <si>
    <t>haldusteenuse maksed (kompleks 100)</t>
  </si>
  <si>
    <t>922</t>
  </si>
  <si>
    <t>tehnohoolduse maksed (kompleks 200)</t>
  </si>
  <si>
    <t>923</t>
  </si>
  <si>
    <t>heakorratööde maksed (kompleks 300)</t>
  </si>
  <si>
    <t>924</t>
  </si>
  <si>
    <t>remonditööde maksed (kompleks 400)</t>
  </si>
  <si>
    <t>925</t>
  </si>
  <si>
    <t>omanikukohustuste maksed (kompleks 500)</t>
  </si>
  <si>
    <t>926</t>
  </si>
  <si>
    <t>tarbimisteenuste maksed (kompleks 600)</t>
  </si>
  <si>
    <t>927</t>
  </si>
  <si>
    <t>tugiteenuste maksed (kompleks 700)</t>
  </si>
  <si>
    <t>928</t>
  </si>
  <si>
    <t>ehitus- ja sisseseade maksed (kompleks 800)</t>
  </si>
  <si>
    <t>929</t>
  </si>
  <si>
    <t>muude teenuste maksed</t>
  </si>
  <si>
    <t>930</t>
  </si>
  <si>
    <t>Kohaliku omavalitsuse toetused</t>
  </si>
  <si>
    <t>940</t>
  </si>
  <si>
    <t>Annetused, grandid</t>
  </si>
  <si>
    <t>950</t>
  </si>
  <si>
    <t>Reservfond</t>
  </si>
  <si>
    <t>951</t>
  </si>
  <si>
    <t>Remondifondi maksed</t>
  </si>
  <si>
    <t>952</t>
  </si>
  <si>
    <t>Amortisatsioonifondi maksed</t>
  </si>
  <si>
    <t>953</t>
  </si>
  <si>
    <t>Ettemaksed (eelmise perioodi jääk)</t>
  </si>
  <si>
    <t>960</t>
  </si>
  <si>
    <t>Laenud (sh ettemaksud)</t>
  </si>
  <si>
    <t>970</t>
  </si>
  <si>
    <t>Rent</t>
  </si>
  <si>
    <t>971</t>
  </si>
  <si>
    <t>Rent eluruumide kasutamisest (üür)</t>
  </si>
  <si>
    <t>972</t>
  </si>
  <si>
    <t>Rent mitteeluruumide kasutamisest</t>
  </si>
  <si>
    <t>973</t>
  </si>
  <si>
    <t>Rent teenindusruumide kasutamisest</t>
  </si>
  <si>
    <t>974</t>
  </si>
  <si>
    <t>Rent abiruumide kasutamisest</t>
  </si>
  <si>
    <t>975</t>
  </si>
  <si>
    <t>Rent muude ehitiste kasutamisest</t>
  </si>
  <si>
    <t>976</t>
  </si>
  <si>
    <t>Rent kinnistu kasutamisest</t>
  </si>
  <si>
    <t>977</t>
  </si>
  <si>
    <t>Rent krundi ja ehitiste konstruktsioonide kasutamisest</t>
  </si>
  <si>
    <t>990</t>
  </si>
  <si>
    <t>Muud katteallikad</t>
  </si>
  <si>
    <t>Regulaarselt koostatavad aktid (sh kaetud tööde aktid;  tööde üleandmise aktid) ning aruanded kontrollimise käigust ja regulaarne aruandlus kinnisvara omanikule olukorrast kinnisvaraobjektil seoses ehitus ja remonditööde toimumisega.</t>
  </si>
  <si>
    <t>Põhitegevuste kavandamine koos kaasneva eelarve ja ettenähtavate tegevuste tähtaegade määramisega;  majanduskava kooskõlastamine omanikuga.</t>
  </si>
  <si>
    <t>Tehnohoolduse hanke kompleksne või üksikute etappide ettevalmistamine ja läbiviimine (hanke läbiviimise meetodi valik;  hankedokumentide ja hindamiskriteeriumide ettevalmistamine, hanke väljakuulutamine, pakkumuste hindamine, võitja valiku korraldamine)</t>
  </si>
  <si>
    <t>Heakorratööde hanke kompleksne või üksikute etappide ettevalmistamine ja läbiviimine (hanke läbiviimise meetodi valik;  hankedokumentide ja hindamiskriteeriumide ettevalmistamine, hanke väljakuulutamine, pakkumuste hindamine, võitja valiku korraldamine).</t>
  </si>
  <si>
    <t>Ehitus- ja remonditööde hanke kompleksne või üksikute etappide ettevalmistamine ja läbiviimine (hanke läbiviimise meetodi valik;  hankedokumentide ja hindamiskriteeriumide ettevalmistamine, hanke väljakuulutamine, pakkumuste hindamine, võitja valiku korraldamine)</t>
  </si>
  <si>
    <t>Tehnosüsteemide abil tagatavate teenuste hangete kompleksne või üksikute etappide ettevalmistamine ja läbiviimine (hanke läbiviimise meetodi valik;  hankedokumentide ja hindamiskriteeriumide ettevalmistamine, hanke väljakuulutamine, pakkumuste hindamine, võitja valiku korraldamine)</t>
  </si>
  <si>
    <t>Kinnisvaraobjekti korrashoiukulude jagamine kasutajate vahel;  arvete ja makseteatiste vormistamine ning edastamine</t>
  </si>
  <si>
    <t>Majandustegevuse perioodide ja aastakava koostamine;  riiklike aruannete koostamine ja esitamine</t>
  </si>
  <si>
    <t>Kord kvartalis kontrollida: pinnavee äravoolu toimimist;  pinnakatte seisundit, vajumisi, pragusid ning teeäärte seisundit.</t>
  </si>
  <si>
    <t>Kord kvartalis kontrollida: pinnavee äravoolu toimimist; elementide seisundit, vajumisi, pragusid. Iga päev kõrvaldada rajatise normaalset kasutamist häirivad takistused ja libedust tekitavad olud.</t>
  </si>
  <si>
    <t>Regulaarsete kevadiste (pärast lume sulamist) ülevaatuste tulemusel koostatakse vajalike tehnohooldus ja remonditööde kava või korrigeeritakse olemasolevat kava;  esitatakse omanikule kooskõlastamiseks.</t>
  </si>
  <si>
    <t>Kord kvartalis kontrollida: pindade ülevärvimise või muu pinnatöötluse vajadust; vajumisi ja vandalismikahjustusi. Vajadusel (ohtlikkus, põhjendatud ebamugavus, kaasneda võivad kahjud) teha väikesemahulised toestus ning hooldustööd.</t>
  </si>
  <si>
    <t>Kontrollitakse visuaalselt vähemalt 5aastase intervalliga kõigi kande, jäigastavate ning piirdetarindite korrasolekut:  vajumisi, niiskuskahjustustusi.</t>
  </si>
  <si>
    <t>Kontrollitakse vähemalt 3aastase intervalliga katuse kandetarindite seisundit. Vähemalt neli (4) korda aastas (eriti pärast ekstreemseid ilmastikuolusid) kontrollitakse katusekatete veepidavust, läbiviikude tihedust, katuseluukide ja liidete seisukorda;  veeäravoolude ummistusi. Koos katusekatte seisundi kontrollimisega kontrollitakse ka kõigi katusel paiknevate elementide (lõõride, korstnate otsad;  ventilatsiooniseadmete, konteinerite olukord;  uksed aknad luugid;  antennide ning tabloode tahvlite kinnitus jm).</t>
  </si>
  <si>
    <t>Kontrollitakse neli (4) korda aastas fassaadide korrasolekut, pinnakatete seisukorda, vuukide, rõdude, soklite ja karniiside seisukorda;  karkassielementide kaitstust; vandalismiaktide tulemusel tekkinud kahjustusi.</t>
  </si>
  <si>
    <t>Kontrollitakse neli (4) korda aastas aknaraamide ning klaaside korrasolekut, suluseid ja avatavust või kindlalt suletust; akende tihendite seisundit; vajadusel korrastatakse ja õlitatakse.</t>
  </si>
  <si>
    <t>Kontrollitakse neli (4) korda aastas uste, lukkude, linkide, hingede, sulgurite ning automaatika korrasolekut; klaaside, tihendite, pinnakatete seisukorda;  vajadusel korrastatakse ja õlitatakse.</t>
  </si>
  <si>
    <t>Kontrollitakse tulekollete tuleohutust ja korrasolekut;  soovitatavalt tehakse alati koos korstnate tehnohooldusega (227).</t>
  </si>
  <si>
    <t>Soovitatavalt 1 kord kvartalis korraldatakse regulaarset kontrolli kogu süsteemi ulatuses; kontrollitakse lekkeid, filtrite ummistusi, läbijookse, kondensaatvee kogunemist ning kasutajate või teiste süsteemide (nende elementide) poolset torustike lubamatut koormamist; kontroll peab olema sagedasem pärast katkestusi veevarustuses. Lisaks tuleb kontrollida veevarustusega seotud pumpade tööd ja seadeid, samuti tsirkulatsioonisüsteemide tööd.</t>
  </si>
  <si>
    <t>Kontrollida üks kord kuus olme- ja sademevee kanalisatsiooni torustike läbilaskevõimet ja muhvide tihedust ning drenaažisüsteemide toimimist;  vajadusel kavandatakse eritööde tegemine.</t>
  </si>
  <si>
    <t>Elektriseade on elektrienergia tootmiseks, muundamiseks, edastamiseks, jaotamiseks või kasutamiseks mõeldud elektrilisi või elektroonilisi komponente sisaldav seade või elektritarvik.Elektripaigaldis on elektriseadmete ja -juhtide statsionaarselt paigaldatud talitluslik kogum. Elektripaigaldist tuleb hooldada ja kontrollida nii, et see ettenähtud otstarbel kasutamise korral ei ohustaks inimest, vara ega keskkonda. Elektripaigaldised jaotatakse elektrist tuleneva ohu järgi esimese, teise ja kolmanda liigi paigaldisteks.Elektripaigaldise käidukava on dokument või dokumentide kogum, mis määrab elektripaigaldise talitluses hoidmiseks, lülitamiseks, juhtimiseks, kontrollimiseks ja hooldamiseks vajaliku korra, protseduurid ja toimingud. Elektripaigaldise käit on tegevus elektripaigaldise talitluses hoidmiseks, mis hõlmab eelkõige lülitamist, juhtimist, kontrollimist, hooldamist ja nii elektritöid kui ka muid töid. Elektripaigaldise omanik peab tagama, et elektripaigaldist kasutataks õigusaktides kehtestatud nõuete kohaselt. Sealhulgas peab ta: 1) tagama elektripaigaldise käidu vajaliku korralduse; 2) määrama esimese liigi elektripaigaldisele käidukorraldaja; 3) määrama käidukorraldaja kuni 1000-voldise nimipingega elektripaigaldisele, mille peakaitsme nimivool ületab 100A ja üle 1000-voldise nimipingega elektripaigaldisele peakaitsme nimivoolust olenemata; 4) tagama käidukorraldajale tema kohustuste täitmise võimaluse; 5) korraldama ettenähtud juhtudel elektripaigaldise tehnilist kontrolli; 6) olema käidukorraldajaga vastavasisulises õigussuhtes sätestatud kohustuste täitmiseks, välja arvatud juhtumeil, mil käidukorraldajaks on füüsilisest isikust elektripaigaldise omanik ise; 7) omama dokumentatsiooni elektripaigaldise ehituse ja tehnilise kontrolli teostamise kohta; 8) teatama Tehnilise Järelevalve Ametile esimesel võimalusel elektripaigaldise kasutamisel toimunud avariist või õnnetusjuhtumist; 9) andma Tehnilise Järelevalve Ametile ametiisikuile ja teistele volitatud ametiisikuile igakülgset abi avarii ja sellega kaasnenud õnnetusjuhtumi põhjuste väljaselgitamisel, säilitades põhjuste väljaselgitamiseni avarii ja õnnetusjuhtumi tagajärjel tekkinud olukorra, kui see ei põhjusta edasisi kahjustusi. Hooldustöid võivad teha kas käidukorraldaja või temaga kooskõlastatult hooldustöödele vastava ettevalmistusega elektriala isikud. Elektripaigaldiste hooldustööde kavandamisel ja läbiviimisel tuleb järgida käidustandardit.</t>
  </si>
  <si>
    <t>Kontroll vähemalt 1 kord kuus. Peetakse päevikut, kuhu kantakse turvavalgustussüsteemi korraliste ülevaatuste ja katsetuste tulemused, rikete kirjeldused ja süsteemi muudatused. Ehitise omanik või valdaja peab määrama päeviku pidamise ja hoidmise eest vastutava isiku. Igakuisel testimisel tuleb:  1) põhitoitepinge katkestust tekitades iga süsteemi kuuluv turvavalgusti ja evakuatsioonipääsu valgustatud märk vastavast akumulaatorist saadava toite abil sisse lülitada nii kauaks, et oleks võimalik veenduda kõikide lampide korrasolekus. Tekitatud pingekatkestus ei tohi ületada veerandit valgusti või ohutusmärgi nimitoimimisajast. Selle ajavahemiku jooksul tuleb kontrollida kõikide valgustite ja ohutusmärkide olemasolu, puhtust ja nõuetekohast toimimist. Pärast testimist tuleb taastada põhitoide ja kontrollida, et kõik indikaatorlambid või -seadmed näitaksid pinge taastumist;  2) tsentraalse akusüsteemi korral kontrollida süsteemi näidikute nõuetekohast toimimist; 3) päevikus näidata rikke või vea avastamine automaatse testseadmega testimisel ja automaatse testsüsteemi enda rikke või vea avastamine.</t>
  </si>
  <si>
    <t>Menetlus, mille käigus: hinnatakse visuaalkontrolli, elektripaigaldise dokumentatsiooni ja akrediteeritud või mõõteseaduse kohaselt hinnatud labori mõõtmis ja katsetustulemuste alusel elektripaigaldise vastavust kehtestatud õigusaktide nõuetele; tõendatakse elektripaigaldise vastavust elektriohutusseaduse ja selle alusel kehtestatud õigusaktide nõuetele.</t>
  </si>
  <si>
    <t>Turvasüsteemide projekteerimist, paigaldamist ja hooldust võib teostada Majandustegevuse registris registreeritud ja/või vastavalt kehtivale seadusandlusele tegevusluba omav isik. Lepinguline Täitja turvafirma vormistab kinnisvaraobjekti passi-turvasüsteemide dokumentatsiooni, mis sisaldab:  -Süsteemi seletuskiri; -Süsteemi spetsifikatsioon / seadmete (komponentide) loetelu; -Struktuurskeem; -Teostusjoonised; -Süsteemi kasutusjuhendid.</t>
  </si>
  <si>
    <t>Hooldustööde eesmärgiks on tagada seadmestiku või süsteemi veatu ja katkematu funktsioneerimine; - Seadmestiku ja süsteemide ja nende komponentide hooldus toimub vähemalt 1 kord aastas ja/või hoolduslepingus sätestatud tingimustel ning seadmete tootja soovitusele.; - Kinnisvaraobjekti turvasituatsiooni muutumisel (näit. vaheseinte ehitus ruumidesse, ringitõstetud mööbel, personali liikumine teistest ustest, uued süsteemi kasutajad jms.), tegema ettepanekuid seadmestiku või süsteemi komponentide ümberpaigutamiseks või süsteemi täiustamiseks;</t>
  </si>
  <si>
    <t>Igapäevaselt puhastatakse lahtisest prahist, talvel jääst ja lumest koos libedusetõrjega; ilmastikuoludest tulenevalt võidakse töid teha sagedamini; suurpuhastused kevadeti pärast lume sulamist.</t>
  </si>
  <si>
    <t>Kui krundi eripärast tulenev töökirjeldus ei sätesta teisiti, siis sisaldab krundihooldus: - lehtede koristust määratletud sagedusega (koos nende äraveoga hooldus-territooriumilt või ladustamisega ette nähtud asukohta); - kuivanud taimede ja mahakukkunud okste krundilt eemaldamist; - lume koristust lepingus kindlaksmääratud tingimustel (tähtajaks) ning territooriumilt koos selle teisaldamisega ette nähtud tingimustel; - sademe- ja sulavee ärajuhtimist ning vajalike rentslite puhastust sellises mahus, mis ei too kaasa põhjendatud nõudeid või sanktsioone; - libeduse tõrjet ja liivatamist määratletud territooriumilt; - koristuspiirkonnas asuvate avaliku kasutusega prügikastide tühjendamist ning selle jäätmekäitlust.  Kui ilmastikuoludest tulenevalt heakorratöö tegemine ei anna tulemust, tuleb ohtlik (libedus, libisemise oht, takistused) piirkond tähistada ja võimalusel korraldada inimeste ja transpordi liikumine ümber. Kui krundihoolduse töökirjelduses ei määratleta teisiti, siis hõlmab korrashoid ka kõiki tööalana määratletud piirkonnas asuvaid väikevorme (prügikastid, -urnid, pisiplastika, viidad-märgid). Oludest tulenevalt on vaja töökirjelduses määratleda territooriumide korrashoiuks kasutatav tehnoloogia – kas on lubatud ning on võimalik kasutada puhastustehnikat või töid tuleb teha käsitsi.</t>
  </si>
  <si>
    <t>Igapäevaselt puhastatakse lahtisest prahist, talvel jääst ja lumest koos libeduse tõrjega; ilmastikuoludest tulenevalt võidakse töid teha sagedamini; suurpuhastused kevadeti pärast lume sulamist.</t>
  </si>
  <si>
    <t>Tulemusi hinnatakse visuaalse vaatlusega; pretensioonide olemasolul koostatakse akt ning vajadusel lisatakse foto. Tööde toimumine registreeritakse vastavas hoolduspäevikus.</t>
  </si>
  <si>
    <t>Rajatakse, uuendatakse, kastetakse ja hooldatakse haljasalasid vastavalt asjatundjate soovitustele. Kord aastas kontrollida: puude võra ja põhijuurestiku seisundit ning nende mõju rajatistele ja paigutust naaberkruntide suhtes. Vajadusel (ohtlikkus ning põhjendatud ebamugavus) teha vajalikud tööd võra ning juurte piiramiseks või puude toestamiseks. Regulaarsete kevadiste ülevaatuste tulemusel koostatakse vajalike tööde kava;  kooskõlastatakse omanikuga ja asjakohaste ametitega.</t>
  </si>
  <si>
    <t>Igapäevaselt puhastatakse lahtisest prahist, talvel jääst ja lumest koos libeduse tõrjega; ilmastikuoludest tulenevalt võidakse töid teha sagedamini; suurpuhastused kevadeti pärast lume sulamist. suurpuhastused kevadeti pärast lume sulamist; kontrollitakse inventari komplektsust, turvalisust ja väljanägemist.</t>
  </si>
  <si>
    <t>Ehitise välispiirete puhastamisel tuleb silmas pidada järgmisi prioriteetseid seisukohti: - tööde tegemisel tuleb tagada tööde tegijate ning kolmandate isikute (eelkõige möödakäijate) ohutus; - kui tööde tegemiseks on vaja piirata inimeste ja/või transpordi liikumist, tuleb vajadusel hankida vastavad load ja kooskõlastused liikluse täielikuks või osaliseks ajutiseks piiramiseks ning lisaks paigaldatavale märgistusele tuleb kasutada ka vastavalt instrueeritud turvatöötajaid; - kuna üldjuhul eeldab loetletud tööde tegemine oluliste ettevalmistavate, täiendavate ning abistavate meetmete kavandamist, on otstarbekas koos puhastamisega viia läbi ka tehnohoolduse hulka kuuluvaid tegevusi, eelkõige vajalikku ülevaatust. Selleks on otstarbekas eelnevalt juhendada vastavaid puhastustöid tegevaid oskustöölisi.</t>
  </si>
  <si>
    <t>Tööde toimumine registreeritakse hoolduspäevikus; toimib süsteem reklamatsioonide ja/või erakorraliste pesemiste vajaduse registreerimiseks.</t>
  </si>
  <si>
    <t>Tööde sisu on erinev aastaajast tulenevalt: talvel vajadusel lumest ja jääst puhastamine; muudel aastaaegadel vajadusel lehtedest, okastest ja muudest looduslikest takistustest puhastamine.</t>
  </si>
  <si>
    <t>Tagatakse tänaval liikujate (inimesed, liiklusvahendid) ohutus, katusekatte säilimine, sadevete vaba äravool katuselt; kaasnevalt koristatakse kõik pinnad (fassaadid ning tänav), mida katuse puhastamine mõjutas.</t>
  </si>
  <si>
    <t>Kõik hoones paiknevad ruumid on erineva suuruse ja erineva kasutusotstarbega, mistõttu eeldatakse lõpptulemusena erinevat tööde kvaliteeti, kuid see omakorda võimaldab heakorratööde tegijal kasutada ka erinevaid hooldustööde tehnoloogiaid (koos selleks kasutatavate abivahendite ning personaliga). Kasutusotstarbest tulenevalt on ruumi pindade viimistlemisel kasutatud küllaltki erinevaid materjale ning erinevad on ka nendes ruumides tehtavate heakorratööde ajakavad, mõjutades vastavalt töövõtja tegevuse organisatsioonilist korraldust.  Iga ruumikasutaja jaoks on oluline, et tehtavad heakorratööd oleksid tehtud kvaliteetselt (tagades nõutav puhtustase) ja et heakorratöid tegevad töötajad ei häiriks oluliselt ruumikasutaja põhitegevust. Tase 1 - miinimumnõuetele vastav; Tase 2 - rahuldav; Tase 3 - puhas; Tase 4 - puhas ja esinduslik; Tase 5 - puhas ja hügieeniline.</t>
  </si>
  <si>
    <t>Puhastatud ja kaitseainega töödeldud põrandad peavad olema kasutamiseks ohutud ning kaitsma põrandat (selle pinnakatet) mustusest põhjustatud kahjustustest. Erinevad kaitsetöötlused on: kruntimine, vahatamine, õlitamine, tekstiilpinna kaitsmine, pinna töötlemine antistaatilise ainega, küllastamine, kristalliseerimine.</t>
  </si>
  <si>
    <t>Jäätmekäitlus on jäätmete kogumine, vedu, taaskasutamine ja kõrvaldamine. Jäätmed on mis tahes vallasasjad, mida nende valdaja on kasutuselt kõrvaldanud, kavatseb seda teha või on kohustatud seda tegema. Jäätmete käitlemine eeldab, et kinnistule koostatakse jäätmekäitluskava, sellest tulenevalt soetatakse ning paigaldatakse vastavad kogumisnõud või valmistatakse ette kogumisplatsid; sõlmitakse kas lepingud vastavate jäätmekäitlejatega või korraldatakse jäätmete vedu ettenähtud kogumis- ning töötlemiskohtadesse.</t>
  </si>
  <si>
    <t>Sisaldab kõiki tegevusi küttesüsteemi ettevalmistamiseks ning valmisolekuks kütteperioodiks koos valmisoleku katsetusega;  kütteperioodil regulaarne küttesüsteemi toimimise jälgimine ning reguleerimine. Kontrollima peab küttesüsteemide tasakaalustamist ja regulaarselt kontrollima torustiku puhtust, vajadusel organiseerima küttesüsteemi läbipesu. Regulaarselt tuleb kogu süsteemi kontrollida lekete vastu, samuti kontrollida seadeventiilide asendeid. Küttesüsteemi puhul peab olema tagatud projektijärgne (enamasti ühtlane) soojuse jaotumine kõikide tarbijate juures.Erinevaid kütteelemente tuleb samuti regulaarselt kontrollida ja puhastada, et tagada nende maksimaalne kasutegur.</t>
  </si>
  <si>
    <t>Kõigi käesolevas süsteemide grupis loetletud üksiksüsteemide puhul tuleb tehnohoolduse kavandamisel, läbiviimisel ning tulemuste hindamisel lähtuda:- vastava süsteemi kohta kehtivatest õigusaktidest (seadused, määrused) tulenevatest piirangutest ning nõuetest; - süsteemi projekteerija poolt projektdokumentides kirjeldatud parameetritest, mille alusel on võimalik hinnata korrasolekut (so normaalset funktsioneerimist); - süsteemi kuuluvate seadmete tarnija ning paigaldaja poolt koostatud hooldus- ja kasutusjuhendeid; - hoone hooldusraamatus kirjeldatud protseduure ning piiranguid ja tingimusi.</t>
  </si>
  <si>
    <t>- Hooldustööd on teostatud vastavalt  hoolduslepingus ja tootjatehase poolt toodud tingimustele; - Seadmestiku ja/või Süsteemi hooldustööde käigus on antud Tellija esindajale (kinnisvaraobjekti omanikule) ülevaade teostatud töödest ja seadmestiku ja/või süsteemi seisukorrast ja soovitused seadmestiku ja/või süsteemi jätkusuutliku töö tagamiseks; - Süsteemides esinenud erakorralised rikked on kõrvaldatud operatiivselt, arvestades konkreetse Kinnisvaraobjekti eripärasid; - Kõik teostatud korralised ja erakorralised hooldustööd on registreeritud kellaajaliselt koos tegevuse kirjeldusega  süsteemi hoolduspäevikus.</t>
  </si>
  <si>
    <t>Keskkonnatehnika süsteemidena käsitletakse kõiki neid tehnosüsteeme, mis kujundavad ruumide otstarbele vastava kasutamise. Iga sellist tehnosüsteemi on võimalik hooldada ning hoida korras eraldi, kuid ruumide kasutajale sobilik keskkond kujuneb kõigi süsteemide koostoime tulemusena. Seepärast tuleb erinevate süsteemide tehnohoolduskavad omavahel kooskõlastada, et välistada süsteemide omavaheline vastu töötamine (näiteks küte ja jahutus töös samal ajal). Samuti tuleb ära määratleda töövõtu piirid, et välistada ka võimalike  topelttöid või hooldamata alasid. Näiteks elektripaigaldise puhul algab hooldustööde piir üldjuhul alates keskkonnatehnika jaotuskeskuse sisenevatest klemmidest, sealt edasi vastutab kõikide elektriühenduste korrasoleku ja hoolduste eest konkreetse süsteemi hooldaja. Kõik hooldustööd tuleb alati fikseerida vastavates hoolduspäevikutes. Hoolduspäevikute vormid  võivad olla seaduses kehtestatud (soovitatud), seadmega kaasas olevad või hooldefirma ja tarbija vahel kokkulepitud kujul. Hoolduspäevikute asukoht peab võimaldama neid kiiresti vastavatele huvipooltele esitada (näiteks tuletõrje inspektor, tervisekaitse ametnik). Omanik või tema esindaja peaks regulaarselt koos hooldajaga kontrollima üle hoolduspäevikud ja kontrollima, kas vajaminevad parendused ja remondid on teostatud. Süsteemides vahetamist vajavate komponentide ja renoveerimistööde kohta esitab hooldaja hinnapakkumise ja omanik peab ettepanekud läbi vaatama ja otsustama tööde teostamise üle. Kõik süsteemides teostavad ümberehitused tuleb fikseerida ja nende kohta esitada seadustes nõutavad  dokumendid.  Hooldatavate  süsteemide olemasolevat dokumentatsiooni tuleb regulaarselt kontrollida, et tagada nende ajakohane olek ja olemasolu. Ka hoolduskavasid tuleks tellija ja hooldusfirma koostööna mingi aja vältel üle vaadata, et leida võimalusi näiteks hoolduse ja seadmete töö optimeerimiseks.</t>
  </si>
  <si>
    <t>Kõik tehnohooldusena kirjeldatavad tegevused ning nendega saavutatavad eesmärgid peavad olema: -kirjeldatud hooldusraamatus koos vajalike viidetega hooldusjuhenditele, kus lisaks tegevuste/toimingute nomenklatuurile tuleb esitada ka nende toimumise tingimused, sh nende toimumise sagedus; -iga tehnohooldustegevuse tulemus peab olema kirjendatud vastavate vormidega hooldusraamatus. Kõik tehnohooldusena kirjeldatavad tegevused ning nendega saavutatavad eesmärgid peavad olema:</t>
  </si>
  <si>
    <t>Kõigi käesolevas süsteemide grupis loetletud üksiksüsteemide puhul tuleb tehnohoolduse kavandamisel, läbiviimisel ning tulemuste hindamisel lähtuda: - vastava süsteemi kohta kehtivatest õigusaktidest (seadused, määrused) tulenevatest piirangutest ning nõuetest; - süsteemi projekteerija poolt projektdokumentides kirjeldatud parameetritest, mille alusel on võimalik hinnata korrasolekut (so normaalset funktsioneerimist); - süsteemi kuuluvate seadmete tarnija ning paigaldaja poolt koostatud hooldus- ja kasutusjuhendeid; - hoone hooldusraamatus kirjeldatud protseduure ning piiranguid ja tingimusi.  - kirjeldatud hooldusraamatus koos vajalike viidetega hooldusjuhenditele, kus lisaks tegevuste/toimingute nomenklatuurile tuleb esitada ka nende toimumise tingimused, sh nende toimumise sagedus;  - iga tehnohooldustegevuse tulemus peab olema kirjendatud vastavate vormidega hooldusraamatus.</t>
  </si>
  <si>
    <t>Metsaalasid hooldatakse vastavalt asjatundjate soovitustele. Kord aastas kontrollida:  puude võra ja põhijuurestiku seisundit. Vajadusel (ohtlikkus ning põhjendatud ebamugavus) teha vajalikud tööd võra ning juurte piiramiseks või puude toestamiseks. Regulaarsete kevadiste ülevaatuste tulemusel koostatakse vajalike tööde kava; kooskõlastatakse omanikuga ja asjakohaste ametitega.</t>
  </si>
  <si>
    <t xml:space="preserve">Ratsionaalse tegevuskava koostamine, selle kooskõlastamine asjaomaste osapooltega; vastavate lepingute sõlmimine, tööde teostamise korraldamine ning järelevalve korraldamine meetmete efektiivsuse üle.  </t>
  </si>
  <si>
    <t xml:space="preserve">Ratsionaalse tegevuskava koostamine, selle kooskõlastamine asjaomaste osapooltega; vastavate lepingute sõlmimine, tööde teostamise korraldamine ning järelevalve korraldamine meetmete efektiivsuse üle.
</t>
  </si>
  <si>
    <t>Ehitamiseks vajalikud tegevused ilma rühma 440 kuuluvate tehnosüsteemideta; tegevused seoses hoones paikneva püsisisustuse paigaldamisega; ümberehituse ja uuendamise puhul ka tegevused seoses osalise lammutuse, toestamise ja demonteerimisega. Kõnealusesse rühma kuuluvad tegevused ehitustööde üldiseks korraldamiseks objektil.</t>
  </si>
  <si>
    <t>Kõik hoonesse sisse ehitatud ja sellega ühendatud või kindlalt seotud tehnoseadmed või nende osade paigaldamisega seotud tegevused koos paigaldatud seadmete maksumusega; üksikseadmete juurde kuuluvad vajalikud toed, kinnitused, armatuurid, isolatsioon, tõkked vooderdised, viimistlus; samuti mõõte, juhtimis ja regulatsiooniseadmete paigaldamisega seotud tööd.</t>
  </si>
  <si>
    <t>Kõigile elektrienergia lõpptarbijatele hoones vahendatav elektrienergia kulu. Üldjuhul on aluseks individuaalsed arvestid; kinnistu eripärast tulenevalt ka muud arvutusmetoodikad.</t>
  </si>
  <si>
    <t>Sisaldab kinnistul paikneva autonoomse katlamaja jaoks kivisöe soetamise (ostmine, transport, ladustamine) ning kütmise (kütja töö) kulu; ei sisalda küttesüsteemi korrashoiuga seotud kulutusi.</t>
  </si>
  <si>
    <t>Sisaldab kinnistul paikneva autonoomse katlamaja jaoks maagaasi ning kütmise (kütja töö selle olemasolul) kulu; ei sisalda küttesüsteemi korrashoiuga seotud kulutusi.</t>
  </si>
  <si>
    <t>Sisaldab kinnistul paiknevate ahjude ja muude küttekollete jaoks vajaliku puidu, turba, briketi jm sarnase tahke kütuse soetamise (ostmine, transport, ladustamine) ning kütmise (kütja töö) kulu; ei sisalda küttesüsteemi korrashoiuga seotud kulutusi.</t>
  </si>
  <si>
    <t>Modelleerimine väljaspool Talo 2000 ehitiseosade liigitust</t>
  </si>
  <si>
    <t>Pindalad (m2)</t>
  </si>
  <si>
    <t>Korruse pind</t>
  </si>
  <si>
    <t>Brutopind</t>
  </si>
  <si>
    <t>Ruumigrupi brutopind</t>
  </si>
  <si>
    <t>Ruumi netopind</t>
  </si>
  <si>
    <t>Ruumi materjaliinfo</t>
  </si>
  <si>
    <t>Ruumi viimistlustase</t>
  </si>
  <si>
    <t>Elamispind</t>
  </si>
  <si>
    <t>Mahud (m3)</t>
  </si>
  <si>
    <t>Hoone maht</t>
  </si>
  <si>
    <t>Ruumi maht</t>
  </si>
  <si>
    <t>Ruumiobjektid</t>
  </si>
  <si>
    <t>Ruumiprogrammi kuuluvad pinnad</t>
  </si>
  <si>
    <t>Ruumiprogrammi mittekuuluvad pinnad</t>
  </si>
  <si>
    <t>Koridorid</t>
  </si>
  <si>
    <t>Trepid ja liftid</t>
  </si>
  <si>
    <t>Korstnad</t>
  </si>
  <si>
    <t>Tehnosüsteemide jm ruumivajadused</t>
  </si>
  <si>
    <t>Seadmeteruumid</t>
  </si>
  <si>
    <t>Šahtid</t>
  </si>
  <si>
    <t>Kanalite, torustike  ruumivajadus</t>
  </si>
  <si>
    <t>Elektrikeskuste, kilpide, trafode ruumivajadus</t>
  </si>
  <si>
    <t>Kaablite, juhtmete ruumivajadus</t>
  </si>
  <si>
    <t>Kasutusaegse hooldusruumi vajadus</t>
  </si>
  <si>
    <t>Avade mudelid koos varudega (avade konstr. lähteülesanne)</t>
  </si>
  <si>
    <t>Paigutus</t>
  </si>
  <si>
    <t>Projekti koordinaadistik</t>
  </si>
  <si>
    <t>Korrused</t>
  </si>
  <si>
    <t>Ruumigrupid</t>
  </si>
  <si>
    <t>Tulekaitsetsoonid</t>
  </si>
  <si>
    <t>Sektsioonid, korpused</t>
  </si>
  <si>
    <t>Deformatsioonivuugid</t>
  </si>
  <si>
    <t>Kood4</t>
  </si>
  <si>
    <t>01</t>
  </si>
  <si>
    <t>011</t>
  </si>
  <si>
    <t>012</t>
  </si>
  <si>
    <t>013</t>
  </si>
  <si>
    <t>014</t>
  </si>
  <si>
    <t>015</t>
  </si>
  <si>
    <t>016</t>
  </si>
  <si>
    <t>017</t>
  </si>
  <si>
    <t>018</t>
  </si>
  <si>
    <t>02</t>
  </si>
  <si>
    <t>021</t>
  </si>
  <si>
    <t>022</t>
  </si>
  <si>
    <t>03</t>
  </si>
  <si>
    <t>031</t>
  </si>
  <si>
    <t>04</t>
  </si>
  <si>
    <t>041</t>
  </si>
  <si>
    <t>042</t>
  </si>
  <si>
    <t>043</t>
  </si>
  <si>
    <t>044</t>
  </si>
  <si>
    <t>05</t>
  </si>
  <si>
    <t>051</t>
  </si>
  <si>
    <t>052</t>
  </si>
  <si>
    <t>053</t>
  </si>
  <si>
    <t>054</t>
  </si>
  <si>
    <t>055</t>
  </si>
  <si>
    <t>056</t>
  </si>
  <si>
    <t>057</t>
  </si>
  <si>
    <t>058</t>
  </si>
  <si>
    <t>059</t>
  </si>
  <si>
    <t>061</t>
  </si>
  <si>
    <t>062</t>
  </si>
  <si>
    <t>063</t>
  </si>
  <si>
    <t>064</t>
  </si>
  <si>
    <t>065</t>
  </si>
  <si>
    <t>066</t>
  </si>
  <si>
    <t>06</t>
  </si>
  <si>
    <t>Avatäidetele lisanduvad jm. arh. osade paigaldusvarud,Avade modelleerimine teiste proj.-te mudelite alusel</t>
  </si>
  <si>
    <t/>
  </si>
  <si>
    <t>Talo 2000</t>
  </si>
  <si>
    <t>Koos</t>
  </si>
  <si>
    <t>Andmeobjektide liigitus</t>
  </si>
  <si>
    <t>Viide Talo 2000 tabelis</t>
  </si>
  <si>
    <t>Kinnistu</t>
  </si>
  <si>
    <t>Photo</t>
  </si>
  <si>
    <t>BIM element</t>
  </si>
  <si>
    <t>Üldiformatsioon</t>
  </si>
  <si>
    <t>Vastutav osapool</t>
  </si>
  <si>
    <t>Peamine osapool: Arhitekt</t>
  </si>
  <si>
    <t>Selgitus</t>
  </si>
  <si>
    <t>Kinnistu pinnad</t>
  </si>
  <si>
    <t>Nimetus</t>
  </si>
  <si>
    <t>Talo 2000 kood või tellija ette antud identifikaator</t>
  </si>
  <si>
    <t>Tootekood</t>
  </si>
  <si>
    <t>Kasutatud materjali või ehitustoote kood toimivusdeklaratsioonist</t>
  </si>
  <si>
    <t>Materjali või ehitustoote tarnija</t>
  </si>
  <si>
    <t>Asukoht</t>
  </si>
  <si>
    <t>Asetsemine ehitises ja selle osas</t>
  </si>
  <si>
    <t>Garantii periood</t>
  </si>
  <si>
    <t>Garantii lõpukuupäev</t>
  </si>
  <si>
    <t>Elemendile omistatud nimi</t>
  </si>
  <si>
    <t>Korrashoid</t>
  </si>
  <si>
    <t>Eluiga</t>
  </si>
  <si>
    <t xml:space="preserve">Tehnohoolduse välp </t>
  </si>
  <si>
    <t>Muu elemendiga seotud andmed</t>
  </si>
  <si>
    <t>Materjal</t>
  </si>
  <si>
    <t>Tulenevalt elemendi tüübist, esitatakse elemendiga vajalikud andmed</t>
  </si>
  <si>
    <t>Elemendi tüüp, näiteks sein või aken</t>
  </si>
  <si>
    <t>Tarkvara poolt omistatavad andmed, vastavalt projekti staadiumile kas projekteerimise või ehitatud täpsusega</t>
  </si>
  <si>
    <t>Materjal(id), millest toode või element koosneb</t>
  </si>
  <si>
    <t>Katastriüksuse number</t>
  </si>
  <si>
    <t>Hoonete arv</t>
  </si>
  <si>
    <t>Rajatised kinnistul</t>
  </si>
  <si>
    <t>Arv ja nimetus</t>
  </si>
  <si>
    <t>Parkimiskohtade arv</t>
  </si>
  <si>
    <t>Hoone kinnistul paiknevate parkimiskohtade arv</t>
  </si>
  <si>
    <t>Ühik</t>
  </si>
  <si>
    <t>tk</t>
  </si>
  <si>
    <t>Hoonealune pind</t>
  </si>
  <si>
    <t>Asfalteeritud alad</t>
  </si>
  <si>
    <t>m2</t>
  </si>
  <si>
    <t>Kivisillutisega alad</t>
  </si>
  <si>
    <t>Kruuskattega alad</t>
  </si>
  <si>
    <t>Muud kõvakattega alad</t>
  </si>
  <si>
    <t>Murukattega haljastatud alad</t>
  </si>
  <si>
    <t>Veekogud</t>
  </si>
  <si>
    <t>Muud alad</t>
  </si>
  <si>
    <t>Kinnistut või kinnistul paiknevate hoonete kasutust iseloomustav nimetus, nt Pärnu kohtuhoone. Vabalt tekstina sisestatav väli</t>
  </si>
  <si>
    <t>Maakond</t>
  </si>
  <si>
    <t>Postiindeks</t>
  </si>
  <si>
    <t>Kinnistu pindala</t>
  </si>
  <si>
    <t>Kinnistu pindala ruutmeetrites. Kui kinnistu koosneb erinevatest katastriüksustest, siis kõigi katastriüksuste pindala kokku. Info kinnistusregistri väljavõttelt või Maa-ameti andmebaasist</t>
  </si>
  <si>
    <t>Hoonete suletud netopind</t>
  </si>
  <si>
    <t>Hoonete üüritav pind</t>
  </si>
  <si>
    <t>Täisehituse protsent</t>
  </si>
  <si>
    <t>Selgitus/Näide</t>
  </si>
  <si>
    <t>Hoone, maja, korter number</t>
  </si>
  <si>
    <t xml:space="preserve">Vald/linn </t>
  </si>
  <si>
    <t xml:space="preserve">Omavalitsus. Valikuline väärtus. </t>
  </si>
  <si>
    <t xml:space="preserve">Andmetüüp/andmeobjekt/attribuut                                    </t>
  </si>
  <si>
    <t>Kategooria - kinnistu</t>
  </si>
  <si>
    <t>hoonetealune pind = S hoonete alune pind (hoone passidest)</t>
  </si>
  <si>
    <t>Täisehituse protsent = S hoone alune pind (hoone passidest) / kinnistu pindala * 100</t>
  </si>
  <si>
    <t>Dokument</t>
  </si>
  <si>
    <t>Seotud Talo 2000 koodid</t>
  </si>
  <si>
    <t>Ehitusloa number</t>
  </si>
  <si>
    <t>Kasutusloa number</t>
  </si>
  <si>
    <t>Ehitaja andmed</t>
  </si>
  <si>
    <t>Ettevõtte nimetus</t>
  </si>
  <si>
    <t>Üldised dokumendid</t>
  </si>
  <si>
    <t>Ehitise ülevaatuse akt</t>
  </si>
  <si>
    <t>Kasutusluba</t>
  </si>
  <si>
    <t>Ehitise geodeetilise mahamärkimise akt</t>
  </si>
  <si>
    <t>Ehitusprojekti ja ehitise ekspertiisi ekspertarvamused</t>
  </si>
  <si>
    <t>Jäätmemeõiend</t>
  </si>
  <si>
    <t>Muud…</t>
  </si>
  <si>
    <t>Ehitustööde dokumendid</t>
  </si>
  <si>
    <t>Kataloogitakse kuude kaupa</t>
  </si>
  <si>
    <t>Projektidokumentatsioon</t>
  </si>
  <si>
    <t>Projekteerimise lähteandmed (kirjavahetus, jm.);</t>
  </si>
  <si>
    <t>Kooskõlastused (projekteerijatelt, …);</t>
  </si>
  <si>
    <t>Tööprojekti kaustade nimekiri;</t>
  </si>
  <si>
    <t>Tööprojekt</t>
  </si>
  <si>
    <t>Ahitketuur, konstrukstioonid, eriosad, elekter jm</t>
  </si>
  <si>
    <t>Tehniline dokumentatsioon</t>
  </si>
  <si>
    <t>Dokumentide üldnimekiri</t>
  </si>
  <si>
    <t>Kontaktide tabel</t>
  </si>
  <si>
    <t>Dokumentatsioon</t>
  </si>
  <si>
    <t>Jaguneb ehitise osade kaupa ning siin käsitletakse iga ehitise osa juures eraldi</t>
  </si>
  <si>
    <t>Kogu hoone</t>
  </si>
  <si>
    <t>Viide EVS807:2010</t>
  </si>
  <si>
    <t>Muud karkassitarindid (korstnad)</t>
  </si>
  <si>
    <t>Hooneautomaatika TH</t>
  </si>
  <si>
    <t>Kategooria - hoone</t>
  </si>
  <si>
    <t>Hoone</t>
  </si>
  <si>
    <t>Tsoonid/Ruumid/Mahud</t>
  </si>
  <si>
    <t>Kategooria - tsoon, ruum, maht</t>
  </si>
  <si>
    <t>Variable Air Volume Boxes</t>
  </si>
  <si>
    <t>Switchgear</t>
  </si>
  <si>
    <t>Kategooria - välisrajatis</t>
  </si>
  <si>
    <t>Toode/Tootja</t>
  </si>
  <si>
    <t>Number</t>
  </si>
  <si>
    <t>Töövõtja</t>
  </si>
  <si>
    <t>Täitedokumentatsioon</t>
  </si>
  <si>
    <t>Tugimüürid ja piirded</t>
  </si>
  <si>
    <t xml:space="preserve">·        </t>
  </si>
  <si>
    <t>Monoliitsest betoonist tugimüürid ja piirded</t>
  </si>
  <si>
    <t>Betooni vastavusdeklaratsioonid, koos lisadega</t>
  </si>
  <si>
    <t>Armatuurraua sertifikaadid,</t>
  </si>
  <si>
    <t>Armatuurraua sertifikaadid</t>
  </si>
  <si>
    <t>Taridetailide dokumendid</t>
  </si>
  <si>
    <t>Kaetud tööde aktid</t>
  </si>
  <si>
    <t>Betoneerimise protokollid</t>
  </si>
  <si>
    <t>Betoonisegu saatelehed</t>
  </si>
  <si>
    <t>Betoonisegu jälgimislehed</t>
  </si>
  <si>
    <t>Betooni katseprotokollid</t>
  </si>
  <si>
    <t>Tootmisest võetud proovikehadest</t>
  </si>
  <si>
    <t>Tootmisest võetud proovikehadest, objektil võetud proovikehadest ja Muud katsetused</t>
  </si>
  <si>
    <t>Hooldus- ja kasutusjuhendid</t>
  </si>
  <si>
    <t>Monteeritavast betoonist tugimüürid ja piirded</t>
  </si>
  <si>
    <t>Tootejoonised</t>
  </si>
  <si>
    <t>Betoonelementide dokumendid</t>
  </si>
  <si>
    <t>Montaaži abimaterjalide dokumendid</t>
  </si>
  <si>
    <t>Montaaži teostusjoonised</t>
  </si>
  <si>
    <t>Hüdroisolatsioonitööd</t>
  </si>
  <si>
    <t>Materjalide dokumentatsioon</t>
  </si>
  <si>
    <t>Paigaldusjuhendid</t>
  </si>
  <si>
    <t>Katsetused</t>
  </si>
  <si>
    <t>Metallpiirded</t>
  </si>
  <si>
    <t>Tootmisohje vastavussertifikaat</t>
  </si>
  <si>
    <t xml:space="preserve">Toormaterjalide vastavust tõendavad dokumendid </t>
  </si>
  <si>
    <t>Deklaratsioonid ja vastavussertifikaadid</t>
  </si>
  <si>
    <t>WPS</t>
  </si>
  <si>
    <t>Keevitustööde koordinaatori tunnistus</t>
  </si>
  <si>
    <t>Keevitajate atesteerimistunnistused ja sertifikaadid</t>
  </si>
  <si>
    <t>Keevitustööde päevik</t>
  </si>
  <si>
    <t xml:space="preserve">Keevitusmaterjalide vastavusdeklaratsioonid ja sertifikaadid </t>
  </si>
  <si>
    <t>Keevitustraat, gaas jm</t>
  </si>
  <si>
    <t>Litsents ehituskonstruktsioonide keevitustöödeks ja silmaarsti tõend</t>
  </si>
  <si>
    <t xml:space="preserve">Visuaalse kontrolli tegijate tunnistused </t>
  </si>
  <si>
    <t>Mittepurustava katsetuste aktid</t>
  </si>
  <si>
    <t>Kasutatava värvi vastavust tõendavad dokumendid, kasutusjuhendid, hooldusjuhendid</t>
  </si>
  <si>
    <t>Geomeetrilise kontrolli raportid</t>
  </si>
  <si>
    <t>Valmis toote vastavusdeklaratsioonid</t>
  </si>
  <si>
    <t>Poldid, mutrid, seibi jm</t>
  </si>
  <si>
    <t>Kinnitusmaterjalide vastavusdeklaratsioonid</t>
  </si>
  <si>
    <t>Pinna eelkäsitluse kontrollaktid</t>
  </si>
  <si>
    <t>Kruntimise kontrollaktid</t>
  </si>
  <si>
    <t>Pinnavärvi kontrollaktid</t>
  </si>
  <si>
    <t>Tsingikihi kontrollaktid</t>
  </si>
  <si>
    <t>Välistrepid</t>
  </si>
  <si>
    <t>Monoliitsest betoonist trepid</t>
  </si>
  <si>
    <t>Betooni vastavusdeklaratsioonid</t>
  </si>
  <si>
    <t>Objektil võetud proovikehadest</t>
  </si>
  <si>
    <t>Muud katsetused</t>
  </si>
  <si>
    <t>Objektil võetud proovikehadest ja muud katsetused</t>
  </si>
  <si>
    <t>Monteeritavast betoonist trepid</t>
  </si>
  <si>
    <t>Metalltrepid ja -piirded</t>
  </si>
  <si>
    <t>Tootejoonised,</t>
  </si>
  <si>
    <t>Kasutatava värvi vastavust tõendavad dokumendid, kasutus juhendid, hooldusjuhendid</t>
  </si>
  <si>
    <t>Treppide pinnakatted</t>
  </si>
  <si>
    <t>Hooldus- ja kasutusjuhend</t>
  </si>
  <si>
    <t>Varikatuse vundamendid</t>
  </si>
  <si>
    <t>Tootmisest võetud proovikehadest, objektil võetud proovikehadest ja muud katsetused</t>
  </si>
  <si>
    <t>Varikatuse metallosa</t>
  </si>
  <si>
    <t>Toormaterjalide vastavust tõendavad dokumendid</t>
  </si>
  <si>
    <t xml:space="preserve">Kinnitusmaterjalide vastavusdeklaratsioonid </t>
  </si>
  <si>
    <t>Varikatuse katuse osa</t>
  </si>
  <si>
    <t>Materjalide dokumentatsioon,</t>
  </si>
  <si>
    <t>Kanalid, kaevud, basseinid, mahutid</t>
  </si>
  <si>
    <t>Betoonkeha</t>
  </si>
  <si>
    <t>Betooni vastavusdeklaratsioonid, koos lisadega,</t>
  </si>
  <si>
    <t>Taridetailide dokumendid,</t>
  </si>
  <si>
    <t xml:space="preserve">Kaetud tööde aktid, </t>
  </si>
  <si>
    <t>Betoneerimise protokollid,</t>
  </si>
  <si>
    <t>Betoonisegu saatelehed,</t>
  </si>
  <si>
    <t>Betoonisegu jälgimislehed,</t>
  </si>
  <si>
    <t>Teostusjoonised,</t>
  </si>
  <si>
    <t>Seadmed</t>
  </si>
  <si>
    <t>Seadmete dokumentatsioon,</t>
  </si>
  <si>
    <t>Kaetud tööde aktid,</t>
  </si>
  <si>
    <t>Kontroll- ja mõõtmisaktid,</t>
  </si>
  <si>
    <t>Seadmete hooldus- ja kasutusjuhendid,</t>
  </si>
  <si>
    <t>Koolitusakt</t>
  </si>
  <si>
    <t>Alus- ja täitematerjalide dokumendid,</t>
  </si>
  <si>
    <t>Materjalide katsetamise aktid ja protokollid,</t>
  </si>
  <si>
    <t>Aluse kandevõime ja tihendamise kontrollaktid,</t>
  </si>
  <si>
    <t>Äärekivide, sillutiskivide, jms dokumendid,</t>
  </si>
  <si>
    <t>Asfaltsegu retseptid,</t>
  </si>
  <si>
    <t>Asfaltsegude katsetused,</t>
  </si>
  <si>
    <t>Asfaltkatte puurkehade katsetused,</t>
  </si>
  <si>
    <t>Asfalteerimistööde vahetuseaaruanded,</t>
  </si>
  <si>
    <t>Asfaltsegu saatelehed,</t>
  </si>
  <si>
    <t xml:space="preserve">Laoplatsid, parklad ja nende ehitised </t>
  </si>
  <si>
    <t>Välisvõrgud</t>
  </si>
  <si>
    <t>Drenaaž ja truubid</t>
  </si>
  <si>
    <t>Survestus aktid,</t>
  </si>
  <si>
    <t>Kaamera vaatlus,</t>
  </si>
  <si>
    <t xml:space="preserve">Väliskanalisatsioon </t>
  </si>
  <si>
    <t>Veetorustik</t>
  </si>
  <si>
    <t>Veeproov,</t>
  </si>
  <si>
    <t>Materjalide dokumendid,</t>
  </si>
  <si>
    <t>Kontroll- ja mõõdistusaktid,</t>
  </si>
  <si>
    <t>Üleandmise aktid,</t>
  </si>
  <si>
    <t>Hooldus – ja kasutusjuhend</t>
  </si>
  <si>
    <t>Gaasitorustik</t>
  </si>
  <si>
    <t>Kasutamist lubavad dokumendid,</t>
  </si>
  <si>
    <t>Küttetorustik</t>
  </si>
  <si>
    <t>Kaabelliinid</t>
  </si>
  <si>
    <t>Sideliinid</t>
  </si>
  <si>
    <t xml:space="preserve">Maa-ala pinnakatted </t>
  </si>
  <si>
    <t>Teostusjoonis,</t>
  </si>
  <si>
    <t>Teede ja platside alused</t>
  </si>
  <si>
    <t>Teede ja platside katted</t>
  </si>
  <si>
    <t>Kivi- ja plaatkatted</t>
  </si>
  <si>
    <t>Äärekivid ja sadeveerennid</t>
  </si>
  <si>
    <t>Äärekivide, rennide, jms dokumendid,</t>
  </si>
  <si>
    <t>Nõlvakatted</t>
  </si>
  <si>
    <t>Väikeehitised maa-alal</t>
  </si>
  <si>
    <t>Spordi- ja mänguvarustus,</t>
  </si>
  <si>
    <t>Materjalide ja paigaldiste dokumentatsioon,</t>
  </si>
  <si>
    <t>Jäätmehooldusvarustus</t>
  </si>
  <si>
    <t>Hooldus- ja kasutusjuhend,</t>
  </si>
  <si>
    <t>Liiklusalade varustus</t>
  </si>
  <si>
    <t>Tootekood/Mark</t>
  </si>
  <si>
    <t>Liigitus kasutusotstarbe järgi</t>
  </si>
  <si>
    <t>Viide attribuutandmetele</t>
  </si>
  <si>
    <t>Peamine osapool: Tellija, Arhitekt</t>
  </si>
  <si>
    <t>11_Välisrajatised</t>
  </si>
  <si>
    <t>0_Tsoonid_Ruumid_Mahud</t>
  </si>
  <si>
    <t>12_Hooneosad</t>
  </si>
  <si>
    <t>Uks</t>
  </si>
  <si>
    <t>Hooneosad</t>
  </si>
  <si>
    <t>1243, 1315</t>
  </si>
  <si>
    <t>1243-1315_Uks</t>
  </si>
  <si>
    <t>Aken</t>
  </si>
  <si>
    <t>1242_Aknad</t>
  </si>
  <si>
    <t>21_Toruosad</t>
  </si>
  <si>
    <t>Jahuti</t>
  </si>
  <si>
    <t>Toruosad</t>
  </si>
  <si>
    <t>Veeboiler</t>
  </si>
  <si>
    <t>Filtrid (Filters)</t>
  </si>
  <si>
    <t>Pumbad</t>
  </si>
  <si>
    <t>Ventilaatorid</t>
  </si>
  <si>
    <t>Mootorid</t>
  </si>
  <si>
    <t>Kompressorid</t>
  </si>
  <si>
    <t>Veetehnika osad (Water Treatment Assemblies)</t>
  </si>
  <si>
    <t>Sanitaartehnika</t>
  </si>
  <si>
    <t>23_Elektriosad</t>
  </si>
  <si>
    <t>Elektriosad</t>
  </si>
  <si>
    <t>Valgustid</t>
  </si>
  <si>
    <t>Jaotuskilp (Distribution Panel)</t>
  </si>
  <si>
    <t>Generaator</t>
  </si>
  <si>
    <t>24_Andmeosad</t>
  </si>
  <si>
    <t>Andmeosad</t>
  </si>
  <si>
    <t>Sensorid</t>
  </si>
  <si>
    <t>Valamud</t>
  </si>
  <si>
    <t>133_Ruumivarustus</t>
  </si>
  <si>
    <t>Mööbel</t>
  </si>
  <si>
    <t>Tulekustutid</t>
  </si>
  <si>
    <t>Nõudepesumasin</t>
  </si>
  <si>
    <t>Külmkapp</t>
  </si>
  <si>
    <t>Hüdrant</t>
  </si>
  <si>
    <t>251_Liftid</t>
  </si>
  <si>
    <t>Toimivusnäitajad</t>
  </si>
  <si>
    <t>Õhuläbilaskvus</t>
  </si>
  <si>
    <t>Veepidavus</t>
  </si>
  <si>
    <t>Vastupanu tuulekoormusele</t>
  </si>
  <si>
    <t>Soojusjuhtivus</t>
  </si>
  <si>
    <t>Ventilatsiooniagregaat (Air Handling Unit)</t>
  </si>
  <si>
    <t>Jahutuskonvektor (Fan Coil Units)</t>
  </si>
  <si>
    <t>Kontrollerid</t>
  </si>
  <si>
    <t>Ahjud/pliidid</t>
  </si>
  <si>
    <t>Kategooria - pump</t>
  </si>
  <si>
    <r>
      <t xml:space="preserve">Kirjeldus: </t>
    </r>
    <r>
      <rPr>
        <b/>
        <sz val="12"/>
        <color rgb="FFFF0000"/>
        <rFont val="Arial"/>
        <family val="2"/>
        <charset val="186"/>
      </rPr>
      <t>...</t>
    </r>
  </si>
  <si>
    <t>Amper</t>
  </si>
  <si>
    <t>Volt</t>
  </si>
  <si>
    <t>Herts</t>
  </si>
  <si>
    <t>Voolumaht (Rated Flow)</t>
  </si>
  <si>
    <t>Kontrolleri Tüüp (Controller Type)</t>
  </si>
  <si>
    <t>Ladustamise Tüüp (Storage Type)</t>
  </si>
  <si>
    <t>Sissepääsu Viis (Access Type)</t>
  </si>
  <si>
    <t>Mahutavus (Capacity)</t>
  </si>
  <si>
    <t>Voolumaht (Flow Rate)</t>
  </si>
  <si>
    <t>Surve (Churn Pressure)</t>
  </si>
  <si>
    <t>Korpuse värv (Body Color)</t>
  </si>
  <si>
    <t>Surve Reiting (Pressure Rating)</t>
  </si>
  <si>
    <t>Kaane värv (Cap Color)</t>
  </si>
  <si>
    <t>Põhja koordinaat (North Coordinate Y)</t>
  </si>
  <si>
    <t>Ida koordinaat (East Coordinate X)</t>
  </si>
  <si>
    <t>Kaas (Top)</t>
  </si>
  <si>
    <r>
      <rPr>
        <sz val="12"/>
        <color rgb="FFFF0000"/>
        <rFont val="Arial"/>
        <family val="2"/>
        <charset val="186"/>
      </rPr>
      <t>...</t>
    </r>
    <r>
      <rPr>
        <sz val="12"/>
        <rFont val="Arial"/>
        <family val="2"/>
      </rPr>
      <t xml:space="preserve"> (Inv. In)</t>
    </r>
  </si>
  <si>
    <r>
      <rPr>
        <sz val="12"/>
        <color rgb="FFFF0000"/>
        <rFont val="Arial"/>
        <family val="2"/>
        <charset val="186"/>
      </rPr>
      <t>...</t>
    </r>
    <r>
      <rPr>
        <sz val="12"/>
        <rFont val="Arial"/>
        <family val="2"/>
      </rPr>
      <t xml:space="preserve"> (Inv. Out)</t>
    </r>
  </si>
  <si>
    <t>m3</t>
  </si>
  <si>
    <t>Kategooria - mahuti</t>
  </si>
  <si>
    <t>Kategooria - hüdrant</t>
  </si>
  <si>
    <t>Kategooria - kaev</t>
  </si>
  <si>
    <t>Kategooria - hooneosa</t>
  </si>
  <si>
    <t>Kategooria - uks</t>
  </si>
  <si>
    <t>Ukse Laius (Door Width)</t>
  </si>
  <si>
    <t>Ukse Kõrgus (Door Height)</t>
  </si>
  <si>
    <t>Ukse Paksus (Door Thickness)</t>
  </si>
  <si>
    <t>Ukse Tüüp (Door Type)</t>
  </si>
  <si>
    <t>Ukse Materjal (Door Material)</t>
  </si>
  <si>
    <t>Ukse Viimistlus (Door Finish)</t>
  </si>
  <si>
    <t xml:space="preserve">Klaasimise Tüüp (Glazing Type) </t>
  </si>
  <si>
    <t>Turvakood (Security Code)</t>
  </si>
  <si>
    <t>Raami Tüüp (Frame Type)</t>
  </si>
  <si>
    <t>Raami Materjal (Frame Material)</t>
  </si>
  <si>
    <t>Raami Viimistlus (Frame Finish)</t>
  </si>
  <si>
    <t>Raami Päis (Frame Head)</t>
  </si>
  <si>
    <t>Raami Leng (Frame Jamb)</t>
  </si>
  <si>
    <t>Lävepakk (Frame Sill)</t>
  </si>
  <si>
    <t>Tuletõkkeklass (Fire Label Class)</t>
  </si>
  <si>
    <t>Riistvara Komplekt (Hardware Set)</t>
  </si>
  <si>
    <t>Survestamine (Pressurization)</t>
  </si>
  <si>
    <t>Väljapääsu uks (Egress Door)</t>
  </si>
  <si>
    <t>Kategooria - aken</t>
  </si>
  <si>
    <t>Akna Number (Window Number)</t>
  </si>
  <si>
    <t>Klaasimise Tüüp (Glazing Type)</t>
  </si>
  <si>
    <t>Akna Laius (Window Size)</t>
  </si>
  <si>
    <t>Akna Kõrgus (Window Size)</t>
  </si>
  <si>
    <t>Akna Ekspluatatsioon (Window Operation)</t>
  </si>
  <si>
    <t>U-arv (U-Factor)</t>
  </si>
  <si>
    <t>W/m2K</t>
  </si>
  <si>
    <t>Põrand (Floor)</t>
  </si>
  <si>
    <t>Seinad (Walls)</t>
  </si>
  <si>
    <t>Lae Tüüp (Ceiling Type)</t>
  </si>
  <si>
    <t>Lae Viimistlus (Ceiling Finish)</t>
  </si>
  <si>
    <t>Lae Kõrgus (Ceiling Height)</t>
  </si>
  <si>
    <t>Kategooria - sisepind</t>
  </si>
  <si>
    <t>Kategooria - toruosa</t>
  </si>
  <si>
    <t>Kategooria - jahuti</t>
  </si>
  <si>
    <t>Vool (Current)</t>
  </si>
  <si>
    <t>Pinge (Voltage)</t>
  </si>
  <si>
    <t>Sagedus (Frequency)</t>
  </si>
  <si>
    <t>Võimsus (Power)</t>
  </si>
  <si>
    <r>
      <rPr>
        <sz val="12"/>
        <color rgb="FFFF0000"/>
        <rFont val="Arial"/>
        <family val="2"/>
        <charset val="186"/>
      </rPr>
      <t>Võimsus</t>
    </r>
    <r>
      <rPr>
        <sz val="12"/>
        <rFont val="Arial"/>
        <family val="2"/>
      </rPr>
      <t xml:space="preserve"> (Capacity)</t>
    </r>
  </si>
  <si>
    <t xml:space="preserve">Veevooluhulk (Water flow) </t>
  </si>
  <si>
    <t>m3/h</t>
  </si>
  <si>
    <t>Ümbritsev Temperatuur (Ambient Temp)</t>
  </si>
  <si>
    <t>Survelang (Pressure Drop)</t>
  </si>
  <si>
    <t>Sissetuleva Vee Temperatuur (Entering Water Temp)</t>
  </si>
  <si>
    <t>Väljamineva Vee Temperatuur (Leaving Water Temp)</t>
  </si>
  <si>
    <t>Mootori Regulaator (Motor Controller)</t>
  </si>
  <si>
    <r>
      <rPr>
        <sz val="12"/>
        <color rgb="FFFF0000"/>
        <rFont val="Arial"/>
        <family val="2"/>
        <charset val="186"/>
      </rPr>
      <t xml:space="preserve">... </t>
    </r>
    <r>
      <rPr>
        <sz val="12"/>
        <rFont val="Arial"/>
        <family val="2"/>
        <charset val="186"/>
      </rPr>
      <t>(</t>
    </r>
    <r>
      <rPr>
        <sz val="12"/>
        <rFont val="Arial"/>
        <family val="2"/>
      </rPr>
      <t>Unloading Steps)</t>
    </r>
  </si>
  <si>
    <r>
      <rPr>
        <sz val="12"/>
        <rFont val="Arial"/>
        <family val="2"/>
        <charset val="186"/>
      </rPr>
      <t>Jahuti Andmekandja (</t>
    </r>
    <r>
      <rPr>
        <sz val="12"/>
        <rFont val="Arial"/>
        <family val="2"/>
      </rPr>
      <t>Chiller Media)</t>
    </r>
  </si>
  <si>
    <t>Jahuti Tüüp (Chiller Type)</t>
  </si>
  <si>
    <t>Külmutusagensi Tüüp (Refrigerant Type)</t>
  </si>
  <si>
    <t>Energiatõhususarv (ETA) [Energy Efficiency Ratio (EER)]</t>
  </si>
  <si>
    <r>
      <rPr>
        <sz val="12"/>
        <color rgb="FFFF0000"/>
        <rFont val="Arial"/>
        <family val="2"/>
        <charset val="186"/>
      </rPr>
      <t xml:space="preserve">... </t>
    </r>
    <r>
      <rPr>
        <sz val="12"/>
        <rFont val="Arial"/>
        <family val="2"/>
        <charset val="186"/>
      </rPr>
      <t>[</t>
    </r>
    <r>
      <rPr>
        <sz val="12"/>
        <rFont val="Arial"/>
        <family val="2"/>
      </rPr>
      <t>Integrated Part-Load Value (IPLV)]</t>
    </r>
  </si>
  <si>
    <t>Soojustagastus (Heat reclaim)</t>
  </si>
  <si>
    <t>Btu/h to kW</t>
  </si>
  <si>
    <t>Sisendi Võimsus (Input Power)</t>
  </si>
  <si>
    <t>Väljundi Võimsus (Output Power)</t>
  </si>
  <si>
    <t>Veevooluhulk (Water Flow)</t>
  </si>
  <si>
    <t>Ava Diameeter (Vent Diameter)</t>
  </si>
  <si>
    <t>Läbilase (Passes)</t>
  </si>
  <si>
    <t>Energiaallikas (Energy Source)</t>
  </si>
  <si>
    <t>Kütuse Tüüp (Fuel Type)</t>
  </si>
  <si>
    <t>Väljundi Andmekandja (Output Media)</t>
  </si>
  <si>
    <t>Kategooria - veeboiler</t>
  </si>
  <si>
    <t>Kategooria - ventilatsiooniagregaat</t>
  </si>
  <si>
    <t>Ventilaatori Väline Voog (Fan Outside Flow)</t>
  </si>
  <si>
    <t>Ventilaatori Kiirus (Fan Speed)</t>
  </si>
  <si>
    <t>Ventilaatori Mootorivõimsus (Fan Motor Power)</t>
  </si>
  <si>
    <t>Ventilaatori Müratase (Fan Sound Level)</t>
  </si>
  <si>
    <t>Sissetuleva Õhu Temperatuur DB (EnteringAirTempDB)</t>
  </si>
  <si>
    <t>Sissetuleva Õhu Temperatuur WB (EnteringAirTempWB)</t>
  </si>
  <si>
    <t>Väljamineva Õhu Temperatuur DB (LeavingAirTempDB)</t>
  </si>
  <si>
    <t>Väljamineva Õhu Temperatuur WB (LeavingAirTempWB)</t>
  </si>
  <si>
    <t>Jahutatud Vee Tase (Chilled Water Rate)</t>
  </si>
  <si>
    <t>Sisselaske Suurus (Runout Inlet Size)</t>
  </si>
  <si>
    <t>Väljalaske Suurus (Runout Outlet Size)</t>
  </si>
  <si>
    <t>Õhuvooluhulk (Air Flow)</t>
  </si>
  <si>
    <t>Ventilaatori Väline Rõhulang (Fan Ext Pressure Drop)</t>
  </si>
  <si>
    <t>Väljaminev Staatiline Rõhk (Exit Static Pressure)</t>
  </si>
  <si>
    <t>Praktiline Võimsus (Sensible Capacity)</t>
  </si>
  <si>
    <r>
      <t>Koguvõimsus</t>
    </r>
    <r>
      <rPr>
        <sz val="12"/>
        <color rgb="FFFF0000"/>
        <rFont val="Arial"/>
        <family val="2"/>
        <charset val="186"/>
      </rPr>
      <t xml:space="preserve"> </t>
    </r>
    <r>
      <rPr>
        <sz val="12"/>
        <rFont val="Arial"/>
        <family val="2"/>
        <charset val="186"/>
      </rPr>
      <t>(</t>
    </r>
    <r>
      <rPr>
        <sz val="12"/>
        <rFont val="Arial"/>
        <family val="2"/>
      </rPr>
      <t>Total Capacity)</t>
    </r>
  </si>
  <si>
    <t>Jahutatud Vee Vool (Chilled Water Flow)</t>
  </si>
  <si>
    <r>
      <rPr>
        <sz val="12"/>
        <color rgb="FFFF0000"/>
        <rFont val="Arial"/>
        <family val="2"/>
        <charset val="186"/>
      </rPr>
      <t xml:space="preserve">... </t>
    </r>
    <r>
      <rPr>
        <sz val="12"/>
        <rFont val="Arial"/>
        <family val="2"/>
        <charset val="186"/>
      </rPr>
      <t>(</t>
    </r>
    <r>
      <rPr>
        <sz val="12"/>
        <rFont val="Arial"/>
        <family val="2"/>
      </rPr>
      <t>Cooling Coil Delta P)</t>
    </r>
  </si>
  <si>
    <r>
      <rPr>
        <sz val="12"/>
        <color rgb="FFFF0000"/>
        <rFont val="Arial"/>
        <family val="2"/>
        <charset val="186"/>
      </rPr>
      <t xml:space="preserve">... </t>
    </r>
    <r>
      <rPr>
        <sz val="12"/>
        <rFont val="Arial"/>
        <family val="2"/>
        <charset val="186"/>
      </rPr>
      <t>(</t>
    </r>
    <r>
      <rPr>
        <sz val="12"/>
        <rFont val="Arial"/>
        <family val="2"/>
      </rPr>
      <t>Cooling Rows)</t>
    </r>
  </si>
  <si>
    <t>Faas (Phase)</t>
  </si>
  <si>
    <r>
      <rPr>
        <sz val="12"/>
        <color rgb="FFFF0000"/>
        <rFont val="Arial"/>
        <family val="2"/>
        <charset val="186"/>
      </rPr>
      <t xml:space="preserve">... </t>
    </r>
    <r>
      <rPr>
        <sz val="12"/>
        <rFont val="Arial"/>
        <family val="2"/>
        <charset val="186"/>
      </rPr>
      <t>(</t>
    </r>
    <r>
      <rPr>
        <sz val="12"/>
        <rFont val="Arial"/>
        <family val="2"/>
      </rPr>
      <t>Cabinet Type)</t>
    </r>
  </si>
  <si>
    <t>Kategooria - jahutuskonvektor</t>
  </si>
  <si>
    <t>Kategooria - filter</t>
  </si>
  <si>
    <t>Pikkus (Length)</t>
  </si>
  <si>
    <t>Laius (Width)</t>
  </si>
  <si>
    <t>Kõrgus (Height)</t>
  </si>
  <si>
    <t>Maksimaalne Õhuvooluhulk (Air Flow - Maximum)</t>
  </si>
  <si>
    <t>Nominaalne Õhuvooluhulk (Air Flow - Nominal)</t>
  </si>
  <si>
    <t>Nominaalne Rõhulang (Nominal Pressure Drop)</t>
  </si>
  <si>
    <t>Effektiivsusnäitaja (Efficiency Rating)</t>
  </si>
  <si>
    <r>
      <rPr>
        <sz val="12"/>
        <color rgb="FFFF0000"/>
        <rFont val="Arial"/>
        <family val="2"/>
        <charset val="186"/>
      </rPr>
      <t>Paiknemise aeg</t>
    </r>
    <r>
      <rPr>
        <sz val="12"/>
        <rFont val="Arial"/>
        <family val="2"/>
      </rPr>
      <t xml:space="preserve"> (Residence Time)</t>
    </r>
  </si>
  <si>
    <t>Nominaalne Vool (Rated Flow)</t>
  </si>
  <si>
    <r>
      <rPr>
        <sz val="12"/>
        <color rgb="FFFF0000"/>
        <rFont val="Arial"/>
        <family val="2"/>
        <charset val="186"/>
      </rPr>
      <t xml:space="preserve">... </t>
    </r>
    <r>
      <rPr>
        <sz val="12"/>
        <rFont val="Arial"/>
        <family val="2"/>
        <charset val="186"/>
      </rPr>
      <t>(</t>
    </r>
    <r>
      <rPr>
        <sz val="12"/>
        <rFont val="Arial"/>
        <family val="2"/>
      </rPr>
      <t>Churn Pressure)</t>
    </r>
  </si>
  <si>
    <t>Kategooria - ventilaator</t>
  </si>
  <si>
    <r>
      <t xml:space="preserve">Talitus </t>
    </r>
    <r>
      <rPr>
        <sz val="12"/>
        <rFont val="Arial"/>
        <family val="2"/>
      </rPr>
      <t>(Service)</t>
    </r>
  </si>
  <si>
    <t>Voolukiirus (Flow Rate)</t>
  </si>
  <si>
    <t>Surve (Pressure)</t>
  </si>
  <si>
    <r>
      <rPr>
        <sz val="12"/>
        <color rgb="FFFF0000"/>
        <rFont val="Arial"/>
        <family val="2"/>
        <charset val="186"/>
      </rPr>
      <t xml:space="preserve">... </t>
    </r>
    <r>
      <rPr>
        <sz val="12"/>
        <rFont val="Arial"/>
        <family val="2"/>
        <charset val="186"/>
      </rPr>
      <t>(</t>
    </r>
    <r>
      <rPr>
        <sz val="12"/>
        <rFont val="Arial"/>
        <family val="2"/>
      </rPr>
      <t>Interlock)</t>
    </r>
  </si>
  <si>
    <t>Kategooria - mootor</t>
  </si>
  <si>
    <t>Tõhusus (Efficiency)</t>
  </si>
  <si>
    <t>Ajam (Drive)</t>
  </si>
  <si>
    <t>Ajami Juhtimise Tüüp (Drive Control Type)</t>
  </si>
  <si>
    <r>
      <t>Juhtimise Tüüp</t>
    </r>
    <r>
      <rPr>
        <sz val="12"/>
        <color rgb="FFFF0000"/>
        <rFont val="Arial"/>
        <family val="2"/>
        <charset val="186"/>
      </rPr>
      <t xml:space="preserve"> </t>
    </r>
    <r>
      <rPr>
        <sz val="12"/>
        <rFont val="Arial"/>
        <family val="2"/>
        <charset val="186"/>
      </rPr>
      <t>(</t>
    </r>
    <r>
      <rPr>
        <sz val="12"/>
        <rFont val="Arial"/>
        <family val="2"/>
      </rPr>
      <t>Control Type)</t>
    </r>
  </si>
  <si>
    <t>Kategooria - kompressor</t>
  </si>
  <si>
    <t>Kiirus (Speed)</t>
  </si>
  <si>
    <r>
      <t xml:space="preserve">Kategooria - </t>
    </r>
    <r>
      <rPr>
        <b/>
        <sz val="12"/>
        <color rgb="FFFF0000"/>
        <rFont val="Arial"/>
        <family val="2"/>
        <charset val="186"/>
      </rPr>
      <t>...</t>
    </r>
  </si>
  <si>
    <t>Sisselaske Suurus (Inlet Size)</t>
  </si>
  <si>
    <t>Minimaalne Õhuvooluhulk (Air Flow - Minimum)</t>
  </si>
  <si>
    <t>Rõhulang (Pressure Drop)</t>
  </si>
  <si>
    <r>
      <rPr>
        <sz val="12"/>
        <color rgb="FFFF0000"/>
        <rFont val="Arial"/>
        <family val="2"/>
        <charset val="186"/>
      </rPr>
      <t xml:space="preserve">... </t>
    </r>
    <r>
      <rPr>
        <sz val="12"/>
        <color theme="1"/>
        <rFont val="Arial"/>
        <family val="2"/>
        <charset val="186"/>
      </rPr>
      <t>(</t>
    </r>
    <r>
      <rPr>
        <sz val="12"/>
        <rFont val="Arial"/>
        <family val="2"/>
      </rPr>
      <t>NC Level - Discharge)</t>
    </r>
  </si>
  <si>
    <r>
      <rPr>
        <sz val="12"/>
        <color rgb="FFFF0000"/>
        <rFont val="Arial"/>
        <family val="2"/>
        <charset val="186"/>
      </rPr>
      <t xml:space="preserve">... </t>
    </r>
    <r>
      <rPr>
        <sz val="12"/>
        <rFont val="Arial"/>
        <family val="2"/>
        <charset val="186"/>
      </rPr>
      <t>(</t>
    </r>
    <r>
      <rPr>
        <sz val="12"/>
        <rFont val="Arial"/>
        <family val="2"/>
      </rPr>
      <t>NC Level - Radiated)</t>
    </r>
  </si>
  <si>
    <t>Kategooria - veetehnika osa</t>
  </si>
  <si>
    <t>Süsteemitüübid (System Types)</t>
  </si>
  <si>
    <t>Veepehmendaja (Water Softener)</t>
  </si>
  <si>
    <t>Desinfektsiooni Tüüp (Disinfection Type)</t>
  </si>
  <si>
    <t>Tõrjumise Suhe (Rejection Ratio)</t>
  </si>
  <si>
    <t>Läbilaskevõime (Capacity)</t>
  </si>
  <si>
    <t>Kategooria - sanitaartehnika</t>
  </si>
  <si>
    <t>Jäätmed (Waste)</t>
  </si>
  <si>
    <t>Ava (Vent)</t>
  </si>
  <si>
    <t>Külm Vesi (Cold Water)</t>
  </si>
  <si>
    <t>Kuum Vesi (Hot Water)</t>
  </si>
  <si>
    <t>Sanitaartehnika Vesi (Sanitary Fixture Water)</t>
  </si>
  <si>
    <t>Maksimaalne Voolukiirus (Maximum Flow Rate)</t>
  </si>
  <si>
    <t>Kategooria - valamu</t>
  </si>
  <si>
    <t>Vee Sisseviik (Water Inlet)</t>
  </si>
  <si>
    <t>Äravool (Drain)</t>
  </si>
  <si>
    <t>Kategooria - elektriosa</t>
  </si>
  <si>
    <t>Kategooria - valgusti</t>
  </si>
  <si>
    <t>Läätse Tüüp (Lens Type)</t>
  </si>
  <si>
    <t>Paigaldamine (Mounting)</t>
  </si>
  <si>
    <t>Valgusti Tüüo (Lamp Type)</t>
  </si>
  <si>
    <t>Valgustite Arv (Lamp Count)</t>
  </si>
  <si>
    <t>Valgusti Võimsus (Lamp Power)</t>
  </si>
  <si>
    <t>Otstarve (Function)</t>
  </si>
  <si>
    <t>Valgusvihk (Light Path)</t>
  </si>
  <si>
    <t>Kategooria - jaotuskilp</t>
  </si>
  <si>
    <t>Juhtmete arv (Number Of Wires)</t>
  </si>
  <si>
    <r>
      <rPr>
        <sz val="12"/>
        <color rgb="FFFF0000"/>
        <rFont val="Arial"/>
        <family val="2"/>
        <charset val="186"/>
      </rPr>
      <t xml:space="preserve">Postide arv </t>
    </r>
    <r>
      <rPr>
        <sz val="12"/>
        <rFont val="Arial"/>
        <family val="2"/>
        <charset val="186"/>
      </rPr>
      <t>(</t>
    </r>
    <r>
      <rPr>
        <sz val="12"/>
        <rFont val="Arial"/>
        <family val="2"/>
      </rPr>
      <t>Number Of Poles)</t>
    </r>
  </si>
  <si>
    <t>Pealüliti Paigaldamine (Main Breaker Mounting)</t>
  </si>
  <si>
    <r>
      <rPr>
        <sz val="12"/>
        <color rgb="FFFF0000"/>
        <rFont val="Arial"/>
        <family val="2"/>
        <charset val="186"/>
      </rPr>
      <t xml:space="preserve">... </t>
    </r>
    <r>
      <rPr>
        <sz val="12"/>
        <rFont val="Arial"/>
        <family val="2"/>
        <charset val="186"/>
      </rPr>
      <t>(</t>
    </r>
    <r>
      <rPr>
        <sz val="12"/>
        <rFont val="Arial"/>
        <family val="2"/>
      </rPr>
      <t>Main Bus Current)</t>
    </r>
  </si>
  <si>
    <r>
      <rPr>
        <sz val="12"/>
        <color rgb="FFFF0000"/>
        <rFont val="Arial"/>
        <family val="2"/>
        <charset val="186"/>
      </rPr>
      <t xml:space="preserve">... </t>
    </r>
    <r>
      <rPr>
        <sz val="12"/>
        <rFont val="Arial"/>
        <family val="2"/>
        <charset val="186"/>
      </rPr>
      <t>(</t>
    </r>
    <r>
      <rPr>
        <sz val="12"/>
        <rFont val="Arial"/>
        <family val="2"/>
      </rPr>
      <t>Neutral Bus)</t>
    </r>
  </si>
  <si>
    <r>
      <rPr>
        <sz val="12"/>
        <color rgb="FFFF0000"/>
        <rFont val="Arial"/>
        <family val="2"/>
        <charset val="186"/>
      </rPr>
      <t xml:space="preserve">... </t>
    </r>
    <r>
      <rPr>
        <sz val="12"/>
        <rFont val="Arial"/>
        <family val="2"/>
        <charset val="186"/>
      </rPr>
      <t>(</t>
    </r>
    <r>
      <rPr>
        <sz val="12"/>
        <rFont val="Arial"/>
        <family val="2"/>
      </rPr>
      <t>Equip Ground Bus)</t>
    </r>
  </si>
  <si>
    <r>
      <rPr>
        <sz val="12"/>
        <color rgb="FFFF0000"/>
        <rFont val="Arial"/>
        <family val="2"/>
        <charset val="186"/>
      </rPr>
      <t xml:space="preserve">... </t>
    </r>
    <r>
      <rPr>
        <sz val="12"/>
        <rFont val="Arial"/>
        <family val="2"/>
        <charset val="186"/>
      </rPr>
      <t>(</t>
    </r>
    <r>
      <rPr>
        <sz val="12"/>
        <rFont val="Arial"/>
        <family val="2"/>
      </rPr>
      <t>Isolated Ground Bus)</t>
    </r>
  </si>
  <si>
    <r>
      <rPr>
        <sz val="12"/>
        <color rgb="FFFF0000"/>
        <rFont val="Arial"/>
        <family val="2"/>
        <charset val="186"/>
      </rPr>
      <t xml:space="preserve">... </t>
    </r>
    <r>
      <rPr>
        <sz val="12"/>
        <rFont val="Arial"/>
        <family val="2"/>
        <charset val="186"/>
      </rPr>
      <t>(</t>
    </r>
    <r>
      <rPr>
        <sz val="12"/>
        <rFont val="Arial"/>
        <family val="2"/>
      </rPr>
      <t>AIC Rating)</t>
    </r>
  </si>
  <si>
    <t>Töömass (Operating Weight)</t>
  </si>
  <si>
    <t>Toestuse Tüüp (Type Of Support)</t>
  </si>
  <si>
    <r>
      <rPr>
        <sz val="12"/>
        <color rgb="FFFF0000"/>
        <rFont val="Arial"/>
        <family val="2"/>
        <charset val="186"/>
      </rPr>
      <t xml:space="preserve">... </t>
    </r>
    <r>
      <rPr>
        <sz val="12"/>
        <color theme="1"/>
        <rFont val="Arial"/>
        <family val="2"/>
        <charset val="186"/>
      </rPr>
      <t>(</t>
    </r>
    <r>
      <rPr>
        <sz val="12"/>
        <rFont val="Arial"/>
        <family val="2"/>
      </rPr>
      <t>Horizontal Bus Current)</t>
    </r>
  </si>
  <si>
    <r>
      <rPr>
        <sz val="12"/>
        <color rgb="FFFF0000"/>
        <rFont val="Arial"/>
        <family val="2"/>
        <charset val="186"/>
      </rPr>
      <t xml:space="preserve">... </t>
    </r>
    <r>
      <rPr>
        <sz val="12"/>
        <rFont val="Arial"/>
        <family val="2"/>
        <charset val="186"/>
      </rPr>
      <t>(</t>
    </r>
    <r>
      <rPr>
        <sz val="12"/>
        <rFont val="Arial"/>
        <family val="2"/>
      </rPr>
      <t>Vertical Bus Current)</t>
    </r>
  </si>
  <si>
    <t>Lühise katkestuse hinnang (Short Circuit Interrupting Rating)</t>
  </si>
  <si>
    <t>Korpuse hinnang (Enclosure Rating)</t>
  </si>
  <si>
    <r>
      <rPr>
        <sz val="12"/>
        <color rgb="FFFF0000"/>
        <rFont val="Arial"/>
        <family val="2"/>
        <charset val="186"/>
      </rPr>
      <t xml:space="preserve">... </t>
    </r>
    <r>
      <rPr>
        <sz val="12"/>
        <rFont val="Arial"/>
        <family val="2"/>
        <charset val="186"/>
      </rPr>
      <t>(</t>
    </r>
    <r>
      <rPr>
        <sz val="12"/>
        <rFont val="Arial"/>
        <family val="2"/>
      </rPr>
      <t>Minimum Bus Bracing)</t>
    </r>
  </si>
  <si>
    <t>Maksimaalne Energia Toodang (Maximum Power Output)</t>
  </si>
  <si>
    <t>Kategooria - generaator</t>
  </si>
  <si>
    <t>Kategooria - andmeosa</t>
  </si>
  <si>
    <t>Kategooria - sensor</t>
  </si>
  <si>
    <t>Kategooria - kontroller</t>
  </si>
  <si>
    <t>Kandejõud (Capacity)</t>
  </si>
  <si>
    <r>
      <rPr>
        <sz val="12"/>
        <color rgb="FFFF0000"/>
        <rFont val="Arial"/>
        <family val="2"/>
        <charset val="186"/>
      </rPr>
      <t xml:space="preserve">... </t>
    </r>
    <r>
      <rPr>
        <sz val="12"/>
        <rFont val="Arial"/>
        <family val="2"/>
        <charset val="186"/>
      </rPr>
      <t>(</t>
    </r>
    <r>
      <rPr>
        <sz val="12"/>
        <rFont val="Arial"/>
        <family val="2"/>
      </rPr>
      <t>SCR HP Rating)</t>
    </r>
  </si>
  <si>
    <t>MG Mootorivõimsus (MG Motor Power)</t>
  </si>
  <si>
    <t>Lähteamprid (Starting Amps)</t>
  </si>
  <si>
    <t>Kiirendusamprid (Accelerating Amps)</t>
  </si>
  <si>
    <r>
      <rPr>
        <sz val="12"/>
        <color rgb="FFFF0000"/>
        <rFont val="Arial"/>
        <family val="2"/>
        <charset val="186"/>
      </rPr>
      <t xml:space="preserve">... </t>
    </r>
    <r>
      <rPr>
        <sz val="12"/>
        <rFont val="Arial"/>
        <family val="2"/>
        <charset val="186"/>
      </rPr>
      <t>(</t>
    </r>
    <r>
      <rPr>
        <sz val="12"/>
        <rFont val="Arial"/>
        <family val="2"/>
      </rPr>
      <t>Mach. RM)</t>
    </r>
  </si>
  <si>
    <t>Kategooria - lift</t>
  </si>
  <si>
    <t>Kategooria - ruumivarustus</t>
  </si>
  <si>
    <t>Kategooria - mööbel</t>
  </si>
  <si>
    <r>
      <rPr>
        <sz val="12"/>
        <color rgb="FFFF0000"/>
        <rFont val="Arial"/>
        <family val="2"/>
        <charset val="186"/>
      </rPr>
      <t xml:space="preserve">... </t>
    </r>
    <r>
      <rPr>
        <sz val="12"/>
        <rFont val="Arial"/>
        <family val="2"/>
        <charset val="186"/>
      </rPr>
      <t>(</t>
    </r>
    <r>
      <rPr>
        <sz val="12"/>
        <rFont val="Arial"/>
        <family val="2"/>
      </rPr>
      <t>GFCI)</t>
    </r>
  </si>
  <si>
    <r>
      <rPr>
        <sz val="12"/>
        <color rgb="FFFF0000"/>
        <rFont val="Arial"/>
        <family val="2"/>
        <charset val="186"/>
      </rPr>
      <t xml:space="preserve">... </t>
    </r>
    <r>
      <rPr>
        <sz val="12"/>
        <rFont val="Arial"/>
        <family val="2"/>
        <charset val="186"/>
      </rPr>
      <t>(</t>
    </r>
    <r>
      <rPr>
        <sz val="12"/>
        <rFont val="Arial"/>
        <family val="2"/>
      </rPr>
      <t>GFGI)</t>
    </r>
  </si>
  <si>
    <r>
      <rPr>
        <sz val="12"/>
        <color rgb="FFFF0000"/>
        <rFont val="Arial"/>
        <family val="2"/>
        <charset val="186"/>
      </rPr>
      <t xml:space="preserve">... </t>
    </r>
    <r>
      <rPr>
        <sz val="12"/>
        <rFont val="Arial"/>
        <family val="2"/>
        <charset val="186"/>
      </rPr>
      <t>(</t>
    </r>
    <r>
      <rPr>
        <sz val="12"/>
        <rFont val="Arial"/>
        <family val="2"/>
      </rPr>
      <t>CFCI)</t>
    </r>
  </si>
  <si>
    <t>Kategooria - tulekustuti</t>
  </si>
  <si>
    <t>Maht (Capacity)</t>
  </si>
  <si>
    <t>Jõudlus (Rating)</t>
  </si>
  <si>
    <t>Kategooria - nõudepesumasin</t>
  </si>
  <si>
    <t>Ühendus (Connection)</t>
  </si>
  <si>
    <t>Vee Sisselase (Water Inlet)</t>
  </si>
  <si>
    <t>Kategooria - külmkapp</t>
  </si>
  <si>
    <t>Ühendus (Conncetion)</t>
  </si>
  <si>
    <t>Kategooria - ahi/pliit</t>
  </si>
  <si>
    <t>Gaas (Gas)</t>
  </si>
  <si>
    <t>Mahuti</t>
  </si>
  <si>
    <t>Pump</t>
  </si>
  <si>
    <t>Kaev</t>
  </si>
  <si>
    <t>Rammvaiad</t>
  </si>
  <si>
    <t>Tööjoonised ja seletuskiri.</t>
  </si>
  <si>
    <t>Vaia  passid</t>
  </si>
  <si>
    <t>Vaiade testimine ja vaiakatsed.</t>
  </si>
  <si>
    <t>Raudbetoonist  rammvaiade vastavussertifikaadid</t>
  </si>
  <si>
    <t>Seadmed ja tehnoloogilised ettekirjutused</t>
  </si>
  <si>
    <t>Terviklikkuse kontrolli reflektogrammid ja otsus terviklikkuse kohta. Vaia kandevõime proovikoormisega testimise aruanne ja kooskõlastamine peaprojekteerijaga, omanikujärelvalvega. Rammvaiade järelrammimise andmed ja otsus kandevõime kohta.</t>
  </si>
  <si>
    <t>Kaetavate tööde aktid.</t>
  </si>
  <si>
    <t>Vaiavälja ülesmõõtmise joonised  ja nende kooskõlastamine rostvärkide projekteerijaga</t>
  </si>
  <si>
    <t>Koht- ja puurvaiad</t>
  </si>
  <si>
    <t>ALUSED, VUNDAMENDID JA VAIAD</t>
  </si>
  <si>
    <t>Armatuur</t>
  </si>
  <si>
    <t>Tööjoonised: seletuskiri ja joonised</t>
  </si>
  <si>
    <t>Betoonisegu</t>
  </si>
  <si>
    <t>Vaia  pass</t>
  </si>
  <si>
    <t>Testimine ja vaiakatsed</t>
  </si>
  <si>
    <t>Betooni tugevuse testimise protokollid ja seisukohad
Terviklikkuse kontrolli reflektogrammid ja otsus terviklikkuse kohta
Vaia kandevõime proovikoormisega testimise aruanne ja kooskõlastamine peaprojekteerijaga, omanikujärelvalvega</t>
  </si>
  <si>
    <t>Päevaraportid</t>
  </si>
  <si>
    <t>Kaetavate tööde aktid</t>
  </si>
  <si>
    <t>Vaiavälja ülesmõõtmise joonised ja nende kooskõlastamine rostvärkide projekteerijaga</t>
  </si>
  <si>
    <t>Rostvärgid, taldmikud ja vundamendid</t>
  </si>
  <si>
    <t>Alused</t>
  </si>
  <si>
    <t>Materjali dokumendid</t>
  </si>
  <si>
    <t>Katsetuse aktid</t>
  </si>
  <si>
    <t>Monoliitsed vundamendid ja rostvärgid</t>
  </si>
  <si>
    <t>Tootmisest võetud , proovikehadest                         Objektil võetud proovikehadest,                       Muud katsetused</t>
  </si>
  <si>
    <t>Monteeritavad vundamendid ja rostvärgid</t>
  </si>
  <si>
    <t>Raudbetoonkonstruktsioonide sõlmed ja liitekohad</t>
  </si>
  <si>
    <t>Montaaži abimaterjalide dokumendid (poldid, mutrid seibid, sängitussegud, jne.)</t>
  </si>
  <si>
    <t>Betooni vastavusdeklaratsioon, koos lisadega</t>
  </si>
  <si>
    <t xml:space="preserve">Sooja- ja hüdroisolatsioon </t>
  </si>
  <si>
    <t>Materjalide dokumendid</t>
  </si>
  <si>
    <t xml:space="preserve">Aluspõrandad </t>
  </si>
  <si>
    <t>Liiv-ja killustikalus</t>
  </si>
  <si>
    <t>Põranda alune hüdroisolatsioon</t>
  </si>
  <si>
    <t>Põranda alune soojustus</t>
  </si>
  <si>
    <t>Betoonpõrandad</t>
  </si>
  <si>
    <t>Tootmisest võetud proovikehadest,
Objektil võetud proovikehadest,
Muud katsetused</t>
  </si>
  <si>
    <t>KANDETAKARKASS</t>
  </si>
  <si>
    <t>Metallkarkass</t>
  </si>
  <si>
    <t>Tootmisega seonduvad dokumendid</t>
  </si>
  <si>
    <t>Toormaterjalide vastavust tõendavad dokumendid – deklaratsioonid ja vastavussertifikaadid</t>
  </si>
  <si>
    <t>WPS`id, WPQR`id</t>
  </si>
  <si>
    <t>Materjalide puhastamise protokoll</t>
  </si>
  <si>
    <t>Keevitusmaterjalide vastavusdeklaratsioonid ja sertifikaadid (keevitustraat, gaas, jne.)</t>
  </si>
  <si>
    <t>Visuaalse kontrolli tegijate tunnistused (litsents ehituskonstruktsioonide keevitustöödeks ja silmaarsti tõend)</t>
  </si>
  <si>
    <t>Purustava katsetuse aktid</t>
  </si>
  <si>
    <t>Värvkatte dokumendid</t>
  </si>
  <si>
    <t>Värvipaksuse mõõdistamise protokollid</t>
  </si>
  <si>
    <t xml:space="preserve">Toote vastavusdeklaratsioonid </t>
  </si>
  <si>
    <t>Montaažiga seonduvad dokumendid</t>
  </si>
  <si>
    <t>Montaažijoonised</t>
  </si>
  <si>
    <t>Platsi keevitajate atesteerimistunnistused ja sertifikaadid</t>
  </si>
  <si>
    <t>Visuaalse kontrolli tegijate tunnistused</t>
  </si>
  <si>
    <t>Keevitustraat, gaas, elektroodid jne.</t>
  </si>
  <si>
    <t>Poldid, mutrid, seibi, jne.</t>
  </si>
  <si>
    <t>Visuaalne uuring (VT), Röntgenkatse (RT), Ultrahelikatse (UT), Penetrantkatse (PT),  Magnetpulberkatse (MT), Tiheduskatsevaakumiga (LT), Metallipaksuse mõõtmine ultraheli meetodil</t>
  </si>
  <si>
    <t xml:space="preserve">Keevitusmaterjalide vastavusdeklaratsioonid  ja sertifikaadid </t>
  </si>
  <si>
    <t>Geodeetilise mõõdistamise aktid ja teostusjoonised</t>
  </si>
  <si>
    <t>Poltide pingutamise protokollid, koos asukohajoonistega</t>
  </si>
  <si>
    <t>Dünamomeeter võtme kalibreerimise tunnistus</t>
  </si>
  <si>
    <t>Objektil teostatud värvipaksuse mõõdistamise protokoll</t>
  </si>
  <si>
    <t>Metalltarindite pinnatöötlus</t>
  </si>
  <si>
    <t>Tuletõkkevärvi kontrollaktid</t>
  </si>
  <si>
    <t>Betoonkarkass</t>
  </si>
  <si>
    <t>Monoliitne karkass</t>
  </si>
  <si>
    <t>Tootmisest võetud proovikehadest
Objektil võetud proovikehadest
Muud katsetused</t>
  </si>
  <si>
    <t>Monteeritavast betoonist karkass</t>
  </si>
  <si>
    <t>WPS`id,</t>
  </si>
  <si>
    <t>monolitiseerimise segu dokumendid</t>
  </si>
  <si>
    <t>Poldid, mutrid seibid, sängitussegud, jne.</t>
  </si>
  <si>
    <t>Keevitusmaterjalide vastavusdeklaratsioonid  ja sertifikaadid</t>
  </si>
  <si>
    <t>WPS`id</t>
  </si>
  <si>
    <t>Keevitusmaterjalide dokumendid</t>
  </si>
  <si>
    <t>Monolitiseerimise segu dokumendid</t>
  </si>
  <si>
    <t>Saatelehed</t>
  </si>
  <si>
    <t>Betoonisegu proovikuubikute testimise protokollid</t>
  </si>
  <si>
    <t>Betoonisegu võrdlustugevuse arvutus</t>
  </si>
  <si>
    <t xml:space="preserve">Betoonisegu vastavussertifikaat </t>
  </si>
  <si>
    <t>Ssertifitseerimata tootja korral vastavusdeklaratsioon koos lisadega</t>
  </si>
  <si>
    <t>Sarrusterase vastavussertifikaadid</t>
  </si>
  <si>
    <t>Sarruse tõmbetugevuse testimise protokollid</t>
  </si>
  <si>
    <t xml:space="preserve">
</t>
  </si>
  <si>
    <t>Keevisarmatuuri vastavusdeklaratsioon koos juurdekuuluvate lisadega</t>
  </si>
  <si>
    <t>Müüritööd</t>
  </si>
  <si>
    <r>
      <t xml:space="preserve">Kirjeldus: </t>
    </r>
    <r>
      <rPr>
        <b/>
        <sz val="12"/>
        <color rgb="FFFF0000"/>
        <rFont val="Arial"/>
        <family val="2"/>
      </rPr>
      <t>...</t>
    </r>
  </si>
  <si>
    <t>Materjalides dokumendid</t>
  </si>
  <si>
    <t>Põrandate pealevalu</t>
  </si>
  <si>
    <t>Betooni alune isolatsioon</t>
  </si>
  <si>
    <t>Betooni järelhooldus</t>
  </si>
  <si>
    <t>Muud metalltarindid</t>
  </si>
  <si>
    <t xml:space="preserve">Mittepurustava katsetuste aktid </t>
  </si>
  <si>
    <t>Katuse profiilplekk</t>
  </si>
  <si>
    <t>Profiilpleki dokumendid</t>
  </si>
  <si>
    <t>Kinnitusvahendite dokumendid</t>
  </si>
  <si>
    <t>Tööprojekt (tuulekoormuse arvutus, jms.)</t>
  </si>
  <si>
    <t>Muud katsetused ja ülevaatuse aktid</t>
  </si>
  <si>
    <t>Katsetuste, termograafia jm. protokollid</t>
  </si>
  <si>
    <t>Piirded ja käiguteed</t>
  </si>
  <si>
    <t>Hooldusplatvormid, sillad, käiguteed</t>
  </si>
  <si>
    <t>Tootejoonised, sõlmed</t>
  </si>
  <si>
    <t>Klaasist piirded</t>
  </si>
  <si>
    <t xml:space="preserve">Metallist piirded </t>
  </si>
  <si>
    <t>Elementtrepid</t>
  </si>
  <si>
    <t xml:space="preserve">Puidust piirded </t>
  </si>
  <si>
    <t>Kergpaneel-fassaad</t>
  </si>
  <si>
    <t>Tootejoonised, tööjoonised, sõlmed</t>
  </si>
  <si>
    <t>Klaasalumiinium fassaad</t>
  </si>
  <si>
    <t>Puitfassaad</t>
  </si>
  <si>
    <t>Soojustus-krohv fassaad</t>
  </si>
  <si>
    <t>Laotud fassaad</t>
  </si>
  <si>
    <t>Komposiit, plekk või muu fassaad</t>
  </si>
  <si>
    <t>FASSAADID ja AVATÄITED</t>
  </si>
  <si>
    <t>Aknalauad</t>
  </si>
  <si>
    <t>Alumiiniumaknad</t>
  </si>
  <si>
    <t xml:space="preserve">Terasaknad </t>
  </si>
  <si>
    <t>Puit- ja puitalumiiniumaknad</t>
  </si>
  <si>
    <t>PVC aknad</t>
  </si>
  <si>
    <t>Alumiiniumuksed ja –väravad</t>
  </si>
  <si>
    <t>Terasuksed ja –väravad</t>
  </si>
  <si>
    <t>Puituksed ja –väravad</t>
  </si>
  <si>
    <t xml:space="preserve">PVC uksed </t>
  </si>
  <si>
    <t>Rulluksed ja väravad</t>
  </si>
  <si>
    <t>Klaasuksed</t>
  </si>
  <si>
    <t>Tuletõkkekardinad</t>
  </si>
  <si>
    <t>Katsetused, mõõdistused</t>
  </si>
  <si>
    <t>Passid, kasutuselevõtu aktid</t>
  </si>
  <si>
    <t>Siseväravad</t>
  </si>
  <si>
    <t>Lukustus ja varustus</t>
  </si>
  <si>
    <t>Lukustuse spetsifikatsioon</t>
  </si>
  <si>
    <t>Sarjatabel</t>
  </si>
  <si>
    <t xml:space="preserve">Hooldus ja kasutusjuhend </t>
  </si>
  <si>
    <t>Lukustuse plaanid</t>
  </si>
  <si>
    <t>Välis- ja siseuksed ning väravad</t>
  </si>
  <si>
    <t>13_Ruumi osad</t>
  </si>
  <si>
    <t>13 Ruumi osad</t>
  </si>
  <si>
    <t>RUUMITARINDID ja PINNAKATTED</t>
  </si>
  <si>
    <t>Kipsplaat vaheseinad</t>
  </si>
  <si>
    <t>Laotud vaheseinad</t>
  </si>
  <si>
    <t>Metallvaheseinad</t>
  </si>
  <si>
    <t>PVC vaheseinad</t>
  </si>
  <si>
    <t>Muud vaheseinad</t>
  </si>
  <si>
    <t>Siseaknad</t>
  </si>
  <si>
    <t>Siseseinte pinnakatted</t>
  </si>
  <si>
    <t>Värvkatted</t>
  </si>
  <si>
    <t>Betoonist elemendid</t>
  </si>
  <si>
    <t>Metall ja plekk-katted</t>
  </si>
  <si>
    <t>Krohv- ja tasandus</t>
  </si>
  <si>
    <t>Plaaditud pinnad</t>
  </si>
  <si>
    <t>Puitvooderdus</t>
  </si>
  <si>
    <t>Sooja-, heli- ja hüdroisolatsioon</t>
  </si>
  <si>
    <t>Puhasvuuk müüri ja betooni tolmutõke</t>
  </si>
  <si>
    <t>Looduskivivooder</t>
  </si>
  <si>
    <t>Seinte rullkatted (tapeedid), vms.</t>
  </si>
  <si>
    <t>Lagede pinnakatted</t>
  </si>
  <si>
    <t>Betoonlagede tasandus</t>
  </si>
  <si>
    <t>Ripplaed</t>
  </si>
  <si>
    <t>Katsetuste protokollid</t>
  </si>
  <si>
    <t>Lagede sooja-, heli- ja hüdroisolatsioon</t>
  </si>
  <si>
    <t>Astmete tasandus</t>
  </si>
  <si>
    <t>Astmete epokatted ja pinnakõvendid</t>
  </si>
  <si>
    <t xml:space="preserve">Astmete plaatkatted </t>
  </si>
  <si>
    <t>Trepiliistud</t>
  </si>
  <si>
    <t>Astmete puitkatted</t>
  </si>
  <si>
    <t>Astmete rullkatted</t>
  </si>
  <si>
    <t>Põrandad ja põrandakatted</t>
  </si>
  <si>
    <t>Põrandatasandus</t>
  </si>
  <si>
    <t>Betoonpõranda lakk ja immutus</t>
  </si>
  <si>
    <t xml:space="preserve">Epo-katted ja pinnakõvendid </t>
  </si>
  <si>
    <t>Põranda katteplaadid, restid, vuugid jm</t>
  </si>
  <si>
    <t>Tõstetud põrandad</t>
  </si>
  <si>
    <t>Plaatpõrandad</t>
  </si>
  <si>
    <t>Puitpõrandad</t>
  </si>
  <si>
    <t>Parkettpõrandad</t>
  </si>
  <si>
    <t>Rullmaterjalist põrandakatted, vaibad</t>
  </si>
  <si>
    <t>Linoleum</t>
  </si>
  <si>
    <t>Pvc</t>
  </si>
  <si>
    <t>Vaip</t>
  </si>
  <si>
    <t>Põrandaliistud</t>
  </si>
  <si>
    <t>Saunade ehitamine</t>
  </si>
  <si>
    <t>Seadmete dokumendid</t>
  </si>
  <si>
    <t>Veevarustus ja kanalisatsioon</t>
  </si>
  <si>
    <t>Üldinformatsioon ja selgitused</t>
  </si>
  <si>
    <t>Seadmete dokumentatsioon</t>
  </si>
  <si>
    <t>Survestusaktid</t>
  </si>
  <si>
    <t>Veeproovi akt</t>
  </si>
  <si>
    <t>Mõõdistused</t>
  </si>
  <si>
    <t>Ventilatsioon</t>
  </si>
  <si>
    <t>Tuletõkketööd</t>
  </si>
  <si>
    <t>Õhutiheduse katsetused</t>
  </si>
  <si>
    <t>Müra mõõdistamine</t>
  </si>
  <si>
    <t>Katseprotokollid</t>
  </si>
  <si>
    <t>Gaasikatlamaja või soojasõlm</t>
  </si>
  <si>
    <t xml:space="preserve">Katlamaja kasutuselevõtu luba </t>
  </si>
  <si>
    <t xml:space="preserve">Gaasi kasutamist lubav akt </t>
  </si>
  <si>
    <t>Tuletõrjevarustus</t>
  </si>
  <si>
    <t>Katseprotokollid, survestusaktid</t>
  </si>
  <si>
    <t xml:space="preserve">Koolitusakt </t>
  </si>
  <si>
    <t>Süsteemi vastavussertifikaat</t>
  </si>
  <si>
    <t>Tugevvoolupaigaldis</t>
  </si>
  <si>
    <t xml:space="preserve">Elektripaigaldise (või selle osade) nõuetekohasuse dokumentatsioon  </t>
  </si>
  <si>
    <t xml:space="preserve">Elektripaigaldise nõuetekohasuse tunnistus </t>
  </si>
  <si>
    <t xml:space="preserve">Tehniline kontrolli aruanne </t>
  </si>
  <si>
    <t xml:space="preserve">Kontrollmõõtmiste aruanne </t>
  </si>
  <si>
    <t>Mõõteprotokollid</t>
  </si>
  <si>
    <t>Elektripaigaldise ehitaja vastavusdeklaratsioon</t>
  </si>
  <si>
    <t>Vastavusdeklaratsioonid jaotuskeskuste kohta</t>
  </si>
  <si>
    <t>Nõrkvoolupaigaldis</t>
  </si>
  <si>
    <t>ATS</t>
  </si>
  <si>
    <t>ATS deklaratsioon</t>
  </si>
  <si>
    <t>ATS katsetuse protokollid</t>
  </si>
  <si>
    <t>ATS hooldusreglement ja hoolduspäevik</t>
  </si>
  <si>
    <t>Läbipääsusüsteemid</t>
  </si>
  <si>
    <t>Helindus</t>
  </si>
  <si>
    <t>Videovalve</t>
  </si>
  <si>
    <t>Arvuti- ja telefonivõrk</t>
  </si>
  <si>
    <t>Suitsueemaldussüsteemi/luugid, katuseaknad</t>
  </si>
  <si>
    <t>Infotabloo kirjeldus</t>
  </si>
  <si>
    <t>Üldine</t>
  </si>
  <si>
    <t>Automaatika</t>
  </si>
  <si>
    <t>Funktsionaalskeemid</t>
  </si>
  <si>
    <t>Loetelud</t>
  </si>
  <si>
    <t>Elektri- ja külgühendusskeemid</t>
  </si>
  <si>
    <t>Paigutusjoonised</t>
  </si>
  <si>
    <t>Seadmete programmide infolehed</t>
  </si>
  <si>
    <t>Sertifikaadid ja heakskiidutunnistused</t>
  </si>
  <si>
    <t>SISUSTUS, INVENTAR, SEADMED</t>
  </si>
  <si>
    <t>Aknakatted, rulood, kardinad</t>
  </si>
  <si>
    <t>Hooldus – ja kasutusjuhendid</t>
  </si>
  <si>
    <t>Inventar</t>
  </si>
  <si>
    <t>Jaotus- ja erivaheseinad</t>
  </si>
  <si>
    <t>Tõste- ja teisaldusseadmed</t>
  </si>
  <si>
    <t>Lifti dokumentatsioon</t>
  </si>
  <si>
    <t>Teavitatud asutuse lõppkontrolli sertifikaat</t>
  </si>
  <si>
    <t>Lifti vastavusdeklaratsioon</t>
  </si>
  <si>
    <t>Lifti käiduraamat ja kasutus-hooldusjuhend</t>
  </si>
  <si>
    <t>Eskalaatorid, rambid</t>
  </si>
  <si>
    <t>Vastavusdeklaratsioon</t>
  </si>
  <si>
    <t>Kontrollakt</t>
  </si>
  <si>
    <t>Laadimissillad, tõstukid</t>
  </si>
  <si>
    <t>Sisutusja mööbel</t>
  </si>
  <si>
    <t>TÕSTE ja TEISALDUSSEADMED</t>
  </si>
  <si>
    <t>Puitvaheseinad</t>
  </si>
  <si>
    <t>Elementvaheseinad/Moodulvaheseinad</t>
  </si>
  <si>
    <t xml:space="preserve">Peamine osapool: Arhitekt </t>
  </si>
  <si>
    <t>Teisejärguline osapool: Eriosade insener ja korrashoidja</t>
  </si>
  <si>
    <t>Peamine osapool: Elektriinsener, Automaatikainsener</t>
  </si>
  <si>
    <t>Peamine osapool: Elektriinsener</t>
  </si>
  <si>
    <t>Peamine osapool: Eriosade insener</t>
  </si>
  <si>
    <t>Teisejärguline osapool: Konstruktsiooni insener ja korrashoidja</t>
  </si>
  <si>
    <t>Teisejärguline osapool: Konstruktsiooni insener, eriosade insener ja korrashoidja</t>
  </si>
  <si>
    <t xml:space="preserve">Kirjeldus: Hoone kandvad kui ka mittekandavad konstruktsioonid </t>
  </si>
  <si>
    <t xml:space="preserve">Kirjeldus: Ehitise juurde kuuluv maaüksus </t>
  </si>
  <si>
    <t>Kirjeldus: Ehitise juurde kuuluvad maaüksusel paiknevad rajatised</t>
  </si>
  <si>
    <t xml:space="preserve">Kirjeldus: </t>
  </si>
  <si>
    <t>Kirjeldus: Tuleohutustööde jaoks vajalik veevõtukoht</t>
  </si>
  <si>
    <t>Sissejuhatus</t>
  </si>
  <si>
    <t>Kasutusjuhend</t>
  </si>
  <si>
    <t>Maksimaalne Ventilaatori õhuvoog  (Fan Flow-Maximum)</t>
  </si>
  <si>
    <t>Õhurõhukadu (Coil Air Pressure Drop)</t>
  </si>
  <si>
    <t>Veerõhukadu (Coil Water Pressure Drop)</t>
  </si>
  <si>
    <t>Nominaalne Ventilaatori õhuvoog (Fan Flow-Nominal)</t>
  </si>
  <si>
    <t>... (Coil Flow)</t>
  </si>
  <si>
    <t>... (Coil Velocity)</t>
  </si>
  <si>
    <t>... (Coil Capacity)</t>
  </si>
  <si>
    <t>Akna Sügavus (Window Size)</t>
  </si>
  <si>
    <r>
      <t>W/m</t>
    </r>
    <r>
      <rPr>
        <vertAlign val="superscript"/>
        <sz val="12"/>
        <color theme="1"/>
        <rFont val="Arial"/>
        <family val="2"/>
      </rPr>
      <t>2</t>
    </r>
    <r>
      <rPr>
        <sz val="12"/>
        <color theme="1"/>
        <rFont val="Arial"/>
        <family val="2"/>
      </rPr>
      <t>K</t>
    </r>
  </si>
  <si>
    <t>Akna Reiting (Window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</si>
</sst>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charset val="186"/>
      <scheme val="minor"/>
    </font>
    <font>
      <sz val="10"/>
      <name val="Arial"/>
      <family val="2"/>
    </font>
    <font>
      <sz val="11"/>
      <color theme="1"/>
      <name val="Arial"/>
      <family val="2"/>
    </font>
    <font>
      <b/>
      <sz val="14"/>
      <color theme="1"/>
      <name val="Arial"/>
      <family val="2"/>
    </font>
    <font>
      <b/>
      <sz val="10"/>
      <color theme="1"/>
      <name val="Arial"/>
      <family val="2"/>
    </font>
    <font>
      <sz val="10"/>
      <color theme="1"/>
      <name val="Arial"/>
      <family val="2"/>
    </font>
    <font>
      <b/>
      <sz val="11"/>
      <color theme="1"/>
      <name val="Arial"/>
      <family val="2"/>
    </font>
    <font>
      <b/>
      <sz val="10"/>
      <color indexed="21"/>
      <name val="Arial"/>
      <family val="2"/>
    </font>
    <font>
      <b/>
      <sz val="10"/>
      <color indexed="16"/>
      <name val="Arial"/>
      <family val="2"/>
    </font>
    <font>
      <b/>
      <sz val="10"/>
      <color indexed="18"/>
      <name val="Arial"/>
      <family val="2"/>
    </font>
    <font>
      <u/>
      <sz val="11"/>
      <color theme="10"/>
      <name val="Calibri"/>
      <family val="2"/>
      <charset val="186"/>
      <scheme val="minor"/>
    </font>
    <font>
      <b/>
      <sz val="12"/>
      <name val="Arial"/>
      <family val="2"/>
    </font>
    <font>
      <sz val="12"/>
      <name val="Arial"/>
      <family val="2"/>
    </font>
    <font>
      <sz val="12"/>
      <color theme="1"/>
      <name val="Arial"/>
      <family val="2"/>
    </font>
    <font>
      <b/>
      <sz val="12"/>
      <color indexed="9"/>
      <name val="Arial"/>
      <family val="2"/>
    </font>
    <font>
      <b/>
      <sz val="12"/>
      <color theme="1"/>
      <name val="Arial"/>
      <family val="2"/>
    </font>
    <font>
      <sz val="12"/>
      <color theme="6" tint="-0.249977111117893"/>
      <name val="Arial"/>
      <family val="2"/>
    </font>
    <font>
      <b/>
      <u/>
      <sz val="12"/>
      <color theme="10"/>
      <name val="Arial"/>
      <family val="2"/>
    </font>
    <font>
      <u/>
      <sz val="22"/>
      <color theme="10"/>
      <name val="Calibri"/>
      <family val="2"/>
      <charset val="186"/>
      <scheme val="minor"/>
    </font>
    <font>
      <b/>
      <sz val="12"/>
      <color rgb="FFFF0000"/>
      <name val="Arial"/>
      <family val="2"/>
      <charset val="186"/>
    </font>
    <font>
      <sz val="12"/>
      <color rgb="FFFF0000"/>
      <name val="Arial"/>
      <family val="2"/>
      <charset val="186"/>
    </font>
    <font>
      <sz val="12"/>
      <name val="Arial"/>
      <family val="2"/>
      <charset val="186"/>
    </font>
    <font>
      <sz val="12"/>
      <color theme="1"/>
      <name val="Arial"/>
      <family val="2"/>
      <charset val="186"/>
    </font>
    <font>
      <b/>
      <sz val="16"/>
      <color theme="1"/>
      <name val="Arial"/>
      <family val="2"/>
    </font>
    <font>
      <b/>
      <sz val="12"/>
      <color rgb="FFFF0000"/>
      <name val="Arial"/>
      <family val="2"/>
    </font>
    <font>
      <u/>
      <sz val="22"/>
      <color theme="10"/>
      <name val="Arial"/>
      <family val="2"/>
    </font>
    <font>
      <b/>
      <sz val="11"/>
      <color theme="1"/>
      <name val="Calibri"/>
      <family val="2"/>
      <charset val="186"/>
      <scheme val="minor"/>
    </font>
    <font>
      <vertAlign val="superscript"/>
      <sz val="12"/>
      <color theme="1"/>
      <name val="Arial"/>
      <family val="2"/>
    </font>
  </fonts>
  <fills count="14">
    <fill>
      <patternFill patternType="none"/>
    </fill>
    <fill>
      <patternFill patternType="gray125"/>
    </fill>
    <fill>
      <patternFill patternType="solid">
        <fgColor theme="2" tint="-0.249977111117893"/>
        <bgColor indexed="64"/>
      </patternFill>
    </fill>
    <fill>
      <patternFill patternType="solid">
        <fgColor indexed="8"/>
        <bgColor indexed="58"/>
      </patternFill>
    </fill>
    <fill>
      <patternFill patternType="solid">
        <fgColor rgb="FF0070C0"/>
        <bgColor indexed="64"/>
      </patternFill>
    </fill>
    <fill>
      <patternFill patternType="solid">
        <fgColor theme="6" tint="0.39997558519241921"/>
        <bgColor indexed="22"/>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9" tint="-0.24997711111789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medium">
        <color indexed="64"/>
      </bottom>
      <diagonal/>
    </border>
    <border>
      <left style="medium">
        <color indexed="8"/>
      </left>
      <right/>
      <top style="medium">
        <color indexed="8"/>
      </top>
      <bottom/>
      <diagonal/>
    </border>
    <border>
      <left/>
      <right/>
      <top style="medium">
        <color indexed="8"/>
      </top>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8"/>
      </top>
      <bottom/>
      <diagonal/>
    </border>
    <border>
      <left/>
      <right style="medium">
        <color indexed="8"/>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8"/>
      </left>
      <right/>
      <top/>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medium">
        <color indexed="8"/>
      </bottom>
      <diagonal/>
    </border>
    <border>
      <left style="thin">
        <color indexed="8"/>
      </left>
      <right style="medium">
        <color indexed="64"/>
      </right>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s>
  <cellStyleXfs count="2">
    <xf numFmtId="0" fontId="0" fillId="0" borderId="0"/>
    <xf numFmtId="0" fontId="10" fillId="0" borderId="0" applyNumberFormat="0" applyFill="0" applyBorder="0" applyAlignment="0" applyProtection="0"/>
  </cellStyleXfs>
  <cellXfs count="299">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left"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1" fillId="0" borderId="1" xfId="0" applyFont="1" applyBorder="1" applyAlignment="1">
      <alignment horizontal="left" vertical="center"/>
    </xf>
    <xf numFmtId="164" fontId="5" fillId="0" borderId="1" xfId="0" applyNumberFormat="1"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164" fontId="4" fillId="0" borderId="1" xfId="0" applyNumberFormat="1" applyFont="1" applyBorder="1" applyAlignment="1">
      <alignment horizontal="center" vertical="center"/>
    </xf>
    <xf numFmtId="0" fontId="5" fillId="0" borderId="1" xfId="0" quotePrefix="1" applyFont="1" applyBorder="1" applyAlignment="1">
      <alignment horizontal="center" vertical="center"/>
    </xf>
    <xf numFmtId="0" fontId="1" fillId="0" borderId="1" xfId="0" applyFont="1" applyBorder="1" applyAlignment="1">
      <alignment horizontal="left" vertical="center" wrapText="1"/>
    </xf>
    <xf numFmtId="0" fontId="3" fillId="0" borderId="0" xfId="0" applyFont="1" applyAlignment="1">
      <alignment horizontal="left" vertical="center"/>
    </xf>
    <xf numFmtId="0" fontId="4" fillId="0" borderId="11" xfId="0" applyFont="1" applyBorder="1" applyAlignment="1">
      <alignment horizontal="center" vertical="center"/>
    </xf>
    <xf numFmtId="0" fontId="5" fillId="0" borderId="11" xfId="0" quotePrefix="1" applyFont="1" applyBorder="1" applyAlignment="1">
      <alignment vertic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vertical="center"/>
    </xf>
    <xf numFmtId="0" fontId="13" fillId="0" borderId="0" xfId="0" applyFont="1"/>
    <xf numFmtId="0" fontId="11" fillId="0" borderId="1" xfId="0" applyFont="1" applyBorder="1" applyAlignment="1">
      <alignment horizontal="center" vertical="center"/>
    </xf>
    <xf numFmtId="0" fontId="13" fillId="0" borderId="1" xfId="0" applyFont="1" applyBorder="1" applyAlignment="1">
      <alignment wrapText="1"/>
    </xf>
    <xf numFmtId="0" fontId="13" fillId="0" borderId="0" xfId="0" applyFont="1" applyAlignment="1">
      <alignment vertical="center"/>
    </xf>
    <xf numFmtId="0" fontId="11" fillId="3" borderId="31" xfId="0" applyFont="1" applyFill="1" applyBorder="1" applyAlignment="1">
      <alignment horizontal="center" vertical="center"/>
    </xf>
    <xf numFmtId="0" fontId="13" fillId="3" borderId="31" xfId="0" applyFont="1" applyFill="1" applyBorder="1" applyAlignment="1">
      <alignment horizontal="left" vertical="center" wrapText="1"/>
    </xf>
    <xf numFmtId="0" fontId="13" fillId="3" borderId="32" xfId="0" applyFont="1" applyFill="1" applyBorder="1" applyAlignment="1">
      <alignment vertical="center" wrapText="1"/>
    </xf>
    <xf numFmtId="0" fontId="13" fillId="3" borderId="41" xfId="0" applyFont="1" applyFill="1" applyBorder="1" applyAlignment="1">
      <alignment horizontal="left" vertical="center" wrapText="1"/>
    </xf>
    <xf numFmtId="0" fontId="13" fillId="0" borderId="0" xfId="0" applyFont="1" applyAlignment="1">
      <alignment horizontal="left" vertical="center"/>
    </xf>
    <xf numFmtId="0" fontId="11" fillId="5" borderId="34" xfId="0" applyFont="1" applyFill="1" applyBorder="1" applyAlignment="1">
      <alignment horizontal="left" vertical="center" wrapText="1"/>
    </xf>
    <xf numFmtId="0" fontId="11" fillId="5" borderId="35" xfId="0" applyFont="1" applyFill="1" applyBorder="1" applyAlignment="1">
      <alignment vertical="center" wrapText="1"/>
    </xf>
    <xf numFmtId="0" fontId="11" fillId="5" borderId="36" xfId="0" applyFont="1" applyFill="1" applyBorder="1" applyAlignment="1">
      <alignment horizontal="left" vertical="center" wrapText="1"/>
    </xf>
    <xf numFmtId="0" fontId="12" fillId="0" borderId="4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5" fillId="0" borderId="1" xfId="0" applyFont="1" applyBorder="1" applyAlignment="1">
      <alignment vertical="center"/>
    </xf>
    <xf numFmtId="0" fontId="12" fillId="0" borderId="1" xfId="0" applyFont="1" applyBorder="1" applyAlignment="1">
      <alignment vertical="center" wrapText="1"/>
    </xf>
    <xf numFmtId="0" fontId="13" fillId="0" borderId="1" xfId="0" applyFont="1" applyBorder="1" applyAlignment="1">
      <alignment vertical="center"/>
    </xf>
    <xf numFmtId="0" fontId="13" fillId="0" borderId="1" xfId="0" applyFont="1" applyBorder="1" applyAlignment="1">
      <alignment horizontal="left" vertical="center"/>
    </xf>
    <xf numFmtId="0" fontId="15" fillId="0" borderId="0" xfId="0" applyFont="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5" fillId="0" borderId="1" xfId="0" applyFont="1" applyBorder="1" applyAlignment="1">
      <alignment vertical="center" wrapText="1"/>
    </xf>
    <xf numFmtId="0" fontId="17" fillId="0" borderId="1" xfId="1" applyFont="1" applyBorder="1" applyAlignment="1">
      <alignment vertical="center"/>
    </xf>
    <xf numFmtId="0" fontId="17" fillId="0" borderId="1" xfId="1" applyFont="1" applyBorder="1" applyAlignment="1">
      <alignment horizontal="left" vertical="center"/>
    </xf>
    <xf numFmtId="0" fontId="5" fillId="0" borderId="1" xfId="0" applyFont="1" applyBorder="1" applyAlignment="1">
      <alignment vertical="center" wrapText="1"/>
    </xf>
    <xf numFmtId="0" fontId="5" fillId="0" borderId="11" xfId="0" applyFont="1" applyBorder="1" applyAlignment="1">
      <alignment vertical="center" wrapText="1"/>
    </xf>
    <xf numFmtId="0" fontId="4" fillId="0" borderId="13" xfId="0" applyFont="1" applyBorder="1" applyAlignment="1">
      <alignment vertical="center" wrapText="1"/>
    </xf>
    <xf numFmtId="0" fontId="4" fillId="0" borderId="22" xfId="0" applyFont="1" applyBorder="1" applyAlignment="1">
      <alignment vertical="center" wrapText="1"/>
    </xf>
    <xf numFmtId="0" fontId="5" fillId="0" borderId="4" xfId="0" applyFont="1" applyBorder="1" applyAlignment="1">
      <alignment vertical="center" wrapText="1"/>
    </xf>
    <xf numFmtId="0" fontId="5" fillId="0" borderId="26" xfId="0" applyFont="1" applyBorder="1" applyAlignment="1">
      <alignment vertical="center" wrapText="1"/>
    </xf>
    <xf numFmtId="0" fontId="5" fillId="0" borderId="2" xfId="0" applyFont="1" applyBorder="1" applyAlignment="1">
      <alignment vertical="center" wrapText="1"/>
    </xf>
    <xf numFmtId="0" fontId="5" fillId="0" borderId="27" xfId="0" applyFont="1" applyBorder="1" applyAlignment="1">
      <alignment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4"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0" fillId="0" borderId="24" xfId="1" applyBorder="1" applyAlignment="1">
      <alignment horizontal="center" vertical="center"/>
    </xf>
    <xf numFmtId="0" fontId="4" fillId="0" borderId="18"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0" fontId="4" fillId="0" borderId="25" xfId="0" applyFont="1" applyBorder="1" applyAlignment="1">
      <alignment vertical="center" wrapText="1"/>
    </xf>
    <xf numFmtId="0" fontId="0" fillId="0" borderId="0" xfId="0" applyAlignment="1">
      <alignment horizontal="center" vertical="center"/>
    </xf>
    <xf numFmtId="0" fontId="4" fillId="2" borderId="43" xfId="0" applyFont="1" applyFill="1" applyBorder="1" applyAlignment="1">
      <alignment horizontal="center" vertical="center" wrapText="1"/>
    </xf>
    <xf numFmtId="0" fontId="10" fillId="0" borderId="14" xfId="1"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3" xfId="0" applyBorder="1" applyAlignment="1">
      <alignment horizontal="center" vertical="center"/>
    </xf>
    <xf numFmtId="0" fontId="10" fillId="0" borderId="4" xfId="1" applyBorder="1" applyAlignment="1">
      <alignment horizontal="center" vertical="center"/>
    </xf>
    <xf numFmtId="0" fontId="10" fillId="0" borderId="1" xfId="1" applyBorder="1" applyAlignment="1">
      <alignment horizontal="center" vertical="center"/>
    </xf>
    <xf numFmtId="0" fontId="10" fillId="0" borderId="2" xfId="1" applyBorder="1" applyAlignment="1">
      <alignment horizontal="center" vertical="center"/>
    </xf>
    <xf numFmtId="0" fontId="4" fillId="0" borderId="4" xfId="0" applyFont="1" applyBorder="1" applyAlignment="1">
      <alignment horizontal="center" vertical="center"/>
    </xf>
    <xf numFmtId="0" fontId="7" fillId="0" borderId="4" xfId="0" applyFont="1" applyBorder="1" applyAlignment="1">
      <alignment horizontal="left"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wrapText="1"/>
    </xf>
    <xf numFmtId="0" fontId="12" fillId="0" borderId="0" xfId="0" applyFont="1" applyAlignment="1">
      <alignment vertical="center"/>
    </xf>
    <xf numFmtId="0" fontId="13" fillId="0" borderId="0" xfId="0" applyFont="1" applyAlignment="1">
      <alignment vertical="center" wrapText="1"/>
    </xf>
    <xf numFmtId="0" fontId="16" fillId="0" borderId="0" xfId="0" applyFont="1" applyAlignment="1">
      <alignment vertical="center" wrapText="1"/>
    </xf>
    <xf numFmtId="0" fontId="5" fillId="0" borderId="1" xfId="0" applyFont="1" applyBorder="1" applyAlignment="1">
      <alignment vertical="center"/>
    </xf>
    <xf numFmtId="0" fontId="15" fillId="0" borderId="1" xfId="0" applyFont="1" applyBorder="1" applyAlignment="1">
      <alignment horizontal="left" vertical="center"/>
    </xf>
    <xf numFmtId="0" fontId="13" fillId="0" borderId="4" xfId="0" applyFont="1" applyBorder="1" applyAlignment="1">
      <alignment vertical="center"/>
    </xf>
    <xf numFmtId="0" fontId="15" fillId="0" borderId="4" xfId="0" applyFont="1" applyBorder="1" applyAlignment="1">
      <alignment horizontal="left" vertical="center"/>
    </xf>
    <xf numFmtId="0" fontId="15" fillId="0" borderId="13" xfId="0" applyFont="1" applyBorder="1" applyAlignment="1">
      <alignment vertical="center"/>
    </xf>
    <xf numFmtId="0" fontId="15" fillId="0" borderId="13" xfId="0" applyFont="1" applyBorder="1" applyAlignment="1">
      <alignment horizontal="left" vertical="center"/>
    </xf>
    <xf numFmtId="0" fontId="15" fillId="0" borderId="14" xfId="0" applyFont="1" applyBorder="1" applyAlignment="1">
      <alignment vertical="center"/>
    </xf>
    <xf numFmtId="0" fontId="13" fillId="0" borderId="0" xfId="0" applyFont="1" applyAlignment="1">
      <alignment horizontal="center" vertical="center"/>
    </xf>
    <xf numFmtId="0" fontId="15" fillId="0" borderId="12" xfId="0" applyFont="1" applyBorder="1" applyAlignment="1">
      <alignment horizontal="center" vertical="center"/>
    </xf>
    <xf numFmtId="0" fontId="13" fillId="0" borderId="4" xfId="0" applyFont="1" applyBorder="1" applyAlignment="1">
      <alignment horizontal="center" vertical="center"/>
    </xf>
    <xf numFmtId="0" fontId="5" fillId="0" borderId="17" xfId="0" applyFont="1" applyBorder="1" applyAlignment="1">
      <alignment horizontal="left" vertical="center" wrapText="1"/>
    </xf>
    <xf numFmtId="0" fontId="5" fillId="0" borderId="17" xfId="0" applyFont="1" applyBorder="1" applyAlignment="1">
      <alignment vertical="center" wrapText="1"/>
    </xf>
    <xf numFmtId="0" fontId="5" fillId="0" borderId="47" xfId="0" applyFont="1" applyBorder="1" applyAlignment="1">
      <alignment vertical="center" wrapText="1"/>
    </xf>
    <xf numFmtId="0" fontId="10" fillId="0" borderId="4" xfId="1" applyBorder="1" applyAlignment="1">
      <alignment horizontal="center" vertical="center" wrapText="1"/>
    </xf>
    <xf numFmtId="0" fontId="5" fillId="0" borderId="7" xfId="0" applyFont="1" applyBorder="1" applyAlignment="1">
      <alignment horizontal="center" vertical="center"/>
    </xf>
    <xf numFmtId="0" fontId="2"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10" fillId="0" borderId="1" xfId="1" applyBorder="1" applyAlignment="1">
      <alignment vertical="center"/>
    </xf>
    <xf numFmtId="0" fontId="10" fillId="0" borderId="1" xfId="1" applyBorder="1" applyAlignment="1">
      <alignment horizontal="center" vertical="center" wrapText="1"/>
    </xf>
    <xf numFmtId="0" fontId="0" fillId="0" borderId="1" xfId="0" applyBorder="1"/>
    <xf numFmtId="0" fontId="10" fillId="7" borderId="1" xfId="1" applyFill="1" applyBorder="1" applyAlignment="1">
      <alignment horizontal="center" vertical="center"/>
    </xf>
    <xf numFmtId="0" fontId="11" fillId="0" borderId="0" xfId="0" applyFont="1" applyAlignment="1">
      <alignment horizontal="lef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1" fillId="5" borderId="43" xfId="0" applyFont="1" applyFill="1" applyBorder="1" applyAlignment="1">
      <alignment horizontal="left" vertical="center" wrapText="1"/>
    </xf>
    <xf numFmtId="0" fontId="11" fillId="5" borderId="49" xfId="0" applyFont="1" applyFill="1" applyBorder="1" applyAlignment="1">
      <alignment horizontal="left" vertical="center" wrapText="1"/>
    </xf>
    <xf numFmtId="0" fontId="11" fillId="5" borderId="32" xfId="0" applyFont="1" applyFill="1" applyBorder="1" applyAlignment="1">
      <alignment vertical="center" wrapText="1"/>
    </xf>
    <xf numFmtId="0" fontId="13" fillId="3" borderId="50" xfId="0" applyFont="1" applyFill="1" applyBorder="1" applyAlignment="1">
      <alignment horizontal="left" vertical="center" wrapText="1"/>
    </xf>
    <xf numFmtId="0" fontId="13" fillId="3" borderId="0" xfId="0" applyFont="1" applyFill="1" applyAlignment="1">
      <alignment vertical="center" wrapText="1"/>
    </xf>
    <xf numFmtId="0" fontId="13" fillId="3" borderId="38" xfId="0" applyFont="1" applyFill="1" applyBorder="1" applyAlignment="1">
      <alignment horizontal="left" vertical="center" wrapText="1"/>
    </xf>
    <xf numFmtId="0" fontId="11" fillId="3" borderId="50" xfId="0" applyFont="1" applyFill="1" applyBorder="1" applyAlignment="1">
      <alignment horizontal="center" vertical="center"/>
    </xf>
    <xf numFmtId="0" fontId="11" fillId="5" borderId="43" xfId="0" applyFont="1" applyFill="1" applyBorder="1" applyAlignment="1">
      <alignment vertical="center" wrapText="1"/>
    </xf>
    <xf numFmtId="0" fontId="11" fillId="0" borderId="48" xfId="0" applyFont="1" applyBorder="1" applyAlignment="1">
      <alignment vertical="center"/>
    </xf>
    <xf numFmtId="0" fontId="11" fillId="0" borderId="48" xfId="0" applyFont="1" applyBorder="1" applyAlignment="1">
      <alignment horizontal="left" vertical="center"/>
    </xf>
    <xf numFmtId="0" fontId="21" fillId="0" borderId="1" xfId="0" applyFont="1" applyBorder="1" applyAlignment="1">
      <alignment vertical="center"/>
    </xf>
    <xf numFmtId="0" fontId="20" fillId="0" borderId="1" xfId="0" applyFont="1" applyBorder="1" applyAlignment="1">
      <alignment horizontal="left" vertical="center" wrapText="1"/>
    </xf>
    <xf numFmtId="0" fontId="20" fillId="0" borderId="1" xfId="0" applyFont="1" applyBorder="1" applyAlignment="1">
      <alignment wrapText="1"/>
    </xf>
    <xf numFmtId="0" fontId="23" fillId="0" borderId="0" xfId="0" applyFont="1" applyAlignment="1">
      <alignment horizontal="left" vertical="center"/>
    </xf>
    <xf numFmtId="0" fontId="13" fillId="0" borderId="1" xfId="0" applyFont="1" applyBorder="1" applyAlignment="1">
      <alignment horizontal="left" vertical="center" wrapText="1"/>
    </xf>
    <xf numFmtId="0" fontId="15" fillId="0" borderId="64" xfId="0" applyFont="1" applyBorder="1" applyAlignment="1">
      <alignment horizontal="center" vertical="center"/>
    </xf>
    <xf numFmtId="0" fontId="15" fillId="0" borderId="19" xfId="0" applyFont="1" applyBorder="1" applyAlignment="1">
      <alignment vertical="center"/>
    </xf>
    <xf numFmtId="0" fontId="15" fillId="0" borderId="19" xfId="0" applyFont="1" applyBorder="1" applyAlignment="1">
      <alignment horizontal="left" vertical="center"/>
    </xf>
    <xf numFmtId="0" fontId="15" fillId="0" borderId="19" xfId="0" applyFont="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1" xfId="0" applyFont="1" applyBorder="1" applyAlignment="1">
      <alignment horizontal="left" wrapText="1"/>
    </xf>
    <xf numFmtId="0" fontId="15" fillId="0" borderId="46" xfId="0" applyFont="1" applyBorder="1" applyAlignment="1">
      <alignment horizontal="left" vertical="center" wrapText="1"/>
    </xf>
    <xf numFmtId="0" fontId="11" fillId="5" borderId="35"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1" fillId="3" borderId="31" xfId="0" applyFont="1" applyFill="1" applyBorder="1" applyAlignment="1">
      <alignment vertical="center"/>
    </xf>
    <xf numFmtId="0" fontId="2" fillId="0" borderId="0" xfId="0" applyFont="1"/>
    <xf numFmtId="0" fontId="15" fillId="0" borderId="1" xfId="0" applyFont="1" applyBorder="1"/>
    <xf numFmtId="0" fontId="26" fillId="0" borderId="1" xfId="0" applyFont="1" applyBorder="1"/>
    <xf numFmtId="0" fontId="13" fillId="0" borderId="1" xfId="0" applyFont="1" applyBorder="1"/>
    <xf numFmtId="0" fontId="12" fillId="0" borderId="1" xfId="0" applyFont="1" applyBorder="1" applyAlignment="1">
      <alignment horizontal="center" vertical="center"/>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6" fillId="0" borderId="0" xfId="0" applyFont="1"/>
    <xf numFmtId="0" fontId="5" fillId="0" borderId="2" xfId="0" applyFont="1" applyBorder="1" applyAlignment="1">
      <alignment vertical="center" wrapText="1"/>
    </xf>
    <xf numFmtId="0" fontId="5" fillId="0" borderId="27" xfId="0" applyFont="1" applyBorder="1" applyAlignment="1">
      <alignment vertical="center" wrapText="1"/>
    </xf>
    <xf numFmtId="0" fontId="4" fillId="0" borderId="13" xfId="0" applyFont="1" applyBorder="1" applyAlignment="1">
      <alignment vertical="center" wrapText="1"/>
    </xf>
    <xf numFmtId="0" fontId="4" fillId="0" borderId="22" xfId="0" applyFont="1" applyBorder="1" applyAlignment="1">
      <alignment vertical="center" wrapText="1"/>
    </xf>
    <xf numFmtId="0" fontId="4" fillId="0" borderId="28" xfId="0" applyFont="1" applyBorder="1" applyAlignment="1">
      <alignment vertical="center" wrapText="1"/>
    </xf>
    <xf numFmtId="0" fontId="5" fillId="0" borderId="4" xfId="0" applyFont="1" applyBorder="1" applyAlignment="1">
      <alignment vertical="center" wrapText="1"/>
    </xf>
    <xf numFmtId="0" fontId="5" fillId="0" borderId="26" xfId="0" applyFont="1" applyBorder="1" applyAlignment="1">
      <alignment vertical="center" wrapText="1"/>
    </xf>
    <xf numFmtId="0" fontId="5" fillId="0" borderId="11" xfId="0" applyFont="1" applyBorder="1" applyAlignment="1">
      <alignment vertical="center" wrapText="1"/>
    </xf>
    <xf numFmtId="0" fontId="5" fillId="0" borderId="17" xfId="0" applyFont="1" applyBorder="1" applyAlignment="1">
      <alignmen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25" xfId="0" applyFont="1" applyBorder="1" applyAlignment="1">
      <alignment vertical="center" wrapText="1"/>
    </xf>
    <xf numFmtId="0" fontId="5" fillId="0" borderId="21" xfId="0" applyFont="1" applyBorder="1" applyAlignment="1">
      <alignment vertical="center" wrapText="1"/>
    </xf>
    <xf numFmtId="0" fontId="5" fillId="0" borderId="30" xfId="0" applyFont="1" applyBorder="1" applyAlignment="1">
      <alignment vertical="center" wrapText="1"/>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5" fillId="0" borderId="11" xfId="0" applyFont="1" applyBorder="1" applyAlignment="1">
      <alignment horizontal="left" vertical="center" wrapText="1"/>
    </xf>
    <xf numFmtId="0" fontId="5" fillId="0" borderId="29" xfId="0" applyFont="1" applyBorder="1" applyAlignment="1">
      <alignment horizontal="left" vertical="center" wrapText="1"/>
    </xf>
    <xf numFmtId="0" fontId="5" fillId="0" borderId="11"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22" xfId="0" applyFont="1" applyBorder="1" applyAlignment="1">
      <alignment horizontal="left" vertical="center" wrapText="1"/>
    </xf>
    <xf numFmtId="0" fontId="4" fillId="0" borderId="28" xfId="0" applyFont="1" applyBorder="1" applyAlignment="1">
      <alignment horizontal="left"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0" fillId="0" borderId="46" xfId="1" applyBorder="1" applyAlignment="1">
      <alignment horizontal="center" vertical="center"/>
    </xf>
    <xf numFmtId="0" fontId="10" fillId="0" borderId="23" xfId="1" applyBorder="1" applyAlignment="1">
      <alignment horizontal="center" vertical="center"/>
    </xf>
    <xf numFmtId="0" fontId="10" fillId="0" borderId="24" xfId="1" applyBorder="1" applyAlignment="1">
      <alignment horizontal="center" vertical="center"/>
    </xf>
    <xf numFmtId="0" fontId="4" fillId="0" borderId="44" xfId="0" applyFont="1" applyBorder="1" applyAlignment="1">
      <alignment horizontal="left" vertical="center" wrapText="1"/>
    </xf>
    <xf numFmtId="0" fontId="10" fillId="0" borderId="2" xfId="1" applyBorder="1" applyAlignment="1">
      <alignment horizontal="center" vertical="center"/>
    </xf>
    <xf numFmtId="0" fontId="10" fillId="0" borderId="3" xfId="1" applyBorder="1" applyAlignment="1">
      <alignment horizontal="center" vertical="center"/>
    </xf>
    <xf numFmtId="0" fontId="10" fillId="0" borderId="4" xfId="1" applyBorder="1" applyAlignment="1">
      <alignment horizontal="center" vertical="center"/>
    </xf>
    <xf numFmtId="0" fontId="4" fillId="0" borderId="4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5"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10" fillId="6" borderId="2" xfId="1" applyFill="1" applyBorder="1" applyAlignment="1">
      <alignment horizontal="center" vertical="center"/>
    </xf>
    <xf numFmtId="0" fontId="10" fillId="6" borderId="3" xfId="1" applyFill="1" applyBorder="1" applyAlignment="1">
      <alignment horizontal="center" vertical="center"/>
    </xf>
    <xf numFmtId="0" fontId="10" fillId="6" borderId="4" xfId="1" applyFill="1" applyBorder="1" applyAlignment="1">
      <alignment horizontal="center" vertical="center"/>
    </xf>
    <xf numFmtId="0" fontId="10" fillId="6" borderId="19" xfId="1" applyFill="1" applyBorder="1" applyAlignment="1">
      <alignment horizontal="center" vertical="center" wrapText="1"/>
    </xf>
    <xf numFmtId="0" fontId="10" fillId="6" borderId="3" xfId="1" applyFill="1" applyBorder="1" applyAlignment="1">
      <alignment horizontal="center" vertical="center" wrapText="1"/>
    </xf>
    <xf numFmtId="0" fontId="10" fillId="6" borderId="4" xfId="1" applyFill="1" applyBorder="1" applyAlignment="1">
      <alignment horizontal="center" vertical="center" wrapText="1"/>
    </xf>
    <xf numFmtId="0" fontId="10" fillId="7" borderId="2" xfId="1" applyFill="1" applyBorder="1" applyAlignment="1">
      <alignment horizontal="center" vertical="center"/>
    </xf>
    <xf numFmtId="0" fontId="10" fillId="7" borderId="3" xfId="1" applyFill="1" applyBorder="1" applyAlignment="1">
      <alignment horizontal="center" vertical="center"/>
    </xf>
    <xf numFmtId="0" fontId="10" fillId="7" borderId="4" xfId="1" applyFill="1" applyBorder="1" applyAlignment="1">
      <alignment horizontal="center" vertical="center"/>
    </xf>
    <xf numFmtId="0" fontId="10" fillId="13" borderId="2" xfId="1" applyFill="1" applyBorder="1" applyAlignment="1">
      <alignment horizontal="center" vertical="center"/>
    </xf>
    <xf numFmtId="0" fontId="10" fillId="13" borderId="3" xfId="1" applyFill="1" applyBorder="1" applyAlignment="1">
      <alignment horizontal="center" vertical="center"/>
    </xf>
    <xf numFmtId="0" fontId="10" fillId="13" borderId="4" xfId="1" applyFill="1" applyBorder="1" applyAlignment="1">
      <alignment horizontal="center" vertical="center"/>
    </xf>
    <xf numFmtId="0" fontId="10" fillId="9" borderId="2" xfId="1" applyFill="1" applyBorder="1" applyAlignment="1">
      <alignment horizontal="center" vertical="center"/>
    </xf>
    <xf numFmtId="0" fontId="10" fillId="9" borderId="3" xfId="1" applyFill="1" applyBorder="1" applyAlignment="1">
      <alignment horizontal="center" vertical="center"/>
    </xf>
    <xf numFmtId="0" fontId="10" fillId="9" borderId="4" xfId="1" applyFill="1" applyBorder="1" applyAlignment="1">
      <alignment horizontal="center" vertical="center"/>
    </xf>
    <xf numFmtId="0" fontId="10" fillId="11" borderId="2" xfId="1" applyFill="1" applyBorder="1" applyAlignment="1">
      <alignment horizontal="center" vertical="center"/>
    </xf>
    <xf numFmtId="0" fontId="10" fillId="11" borderId="3" xfId="1" applyFill="1" applyBorder="1" applyAlignment="1">
      <alignment horizontal="center" vertical="center"/>
    </xf>
    <xf numFmtId="0" fontId="10" fillId="11" borderId="4" xfId="1" applyFill="1" applyBorder="1" applyAlignment="1">
      <alignment horizontal="center" vertical="center"/>
    </xf>
    <xf numFmtId="0" fontId="10" fillId="10" borderId="2" xfId="1" applyFill="1" applyBorder="1" applyAlignment="1">
      <alignment horizontal="center" vertical="center"/>
    </xf>
    <xf numFmtId="0" fontId="10" fillId="10" borderId="3" xfId="1" applyFill="1" applyBorder="1" applyAlignment="1">
      <alignment horizontal="center" vertical="center"/>
    </xf>
    <xf numFmtId="0" fontId="10" fillId="10" borderId="4" xfId="1" applyFill="1" applyBorder="1" applyAlignment="1">
      <alignment horizontal="center" vertical="center"/>
    </xf>
    <xf numFmtId="0" fontId="10" fillId="8" borderId="2" xfId="1" applyFill="1" applyBorder="1" applyAlignment="1">
      <alignment horizontal="center" vertical="center"/>
    </xf>
    <xf numFmtId="0" fontId="10" fillId="8" borderId="3" xfId="1" applyFill="1" applyBorder="1" applyAlignment="1">
      <alignment horizontal="center" vertical="center"/>
    </xf>
    <xf numFmtId="0" fontId="10" fillId="8" borderId="4" xfId="1" applyFill="1" applyBorder="1" applyAlignment="1">
      <alignment horizontal="center" vertical="center"/>
    </xf>
    <xf numFmtId="0" fontId="10" fillId="12" borderId="2" xfId="1" applyFill="1" applyBorder="1" applyAlignment="1">
      <alignment horizontal="center" vertical="center"/>
    </xf>
    <xf numFmtId="0" fontId="10" fillId="12" borderId="3" xfId="1" applyFill="1" applyBorder="1" applyAlignment="1">
      <alignment horizontal="center" vertical="center"/>
    </xf>
    <xf numFmtId="0" fontId="10" fillId="12" borderId="4" xfId="1" applyFill="1" applyBorder="1" applyAlignment="1">
      <alignment horizontal="center" vertical="center"/>
    </xf>
    <xf numFmtId="0" fontId="11" fillId="0" borderId="0" xfId="0" applyFont="1" applyAlignment="1">
      <alignment horizontal="center" vertical="center"/>
    </xf>
    <xf numFmtId="0" fontId="11" fillId="0" borderId="42" xfId="0" applyFont="1" applyBorder="1" applyAlignment="1">
      <alignment horizontal="center" vertical="center"/>
    </xf>
    <xf numFmtId="0" fontId="14" fillId="4" borderId="0" xfId="0" applyFont="1" applyFill="1" applyAlignment="1">
      <alignment horizontal="left" vertical="center" wrapText="1"/>
    </xf>
    <xf numFmtId="0" fontId="14" fillId="4" borderId="32" xfId="0" applyFont="1" applyFill="1" applyBorder="1" applyAlignment="1">
      <alignment horizontal="left" vertical="center"/>
    </xf>
    <xf numFmtId="0" fontId="13" fillId="4" borderId="33" xfId="0" applyFont="1" applyFill="1" applyBorder="1" applyAlignment="1">
      <alignment horizontal="left" vertical="center"/>
    </xf>
    <xf numFmtId="0" fontId="13" fillId="4" borderId="0" xfId="0" applyFont="1" applyFill="1" applyAlignment="1">
      <alignment horizontal="left" vertical="center" wrapText="1"/>
    </xf>
    <xf numFmtId="0" fontId="13" fillId="4" borderId="33" xfId="0" applyFont="1" applyFill="1" applyBorder="1" applyAlignment="1">
      <alignment horizontal="left" vertical="center" wrapText="1"/>
    </xf>
    <xf numFmtId="0" fontId="11" fillId="0" borderId="37" xfId="0" applyFont="1" applyBorder="1" applyAlignment="1">
      <alignment horizontal="left" vertical="center" wrapText="1"/>
    </xf>
    <xf numFmtId="0" fontId="18" fillId="0" borderId="38" xfId="1" applyFont="1" applyBorder="1" applyAlignment="1">
      <alignment horizontal="center" vertical="center" wrapText="1"/>
    </xf>
    <xf numFmtId="0" fontId="12" fillId="0" borderId="39" xfId="0" applyFont="1" applyBorder="1" applyAlignment="1">
      <alignment horizontal="left" vertical="center" wrapText="1"/>
    </xf>
    <xf numFmtId="0" fontId="14" fillId="4" borderId="0" xfId="0" applyFont="1" applyFill="1" applyAlignment="1">
      <alignment horizontal="left" vertical="center"/>
    </xf>
    <xf numFmtId="0" fontId="13" fillId="4" borderId="0" xfId="0" applyFont="1" applyFill="1" applyAlignment="1">
      <alignment horizontal="left"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51" xfId="0" applyFont="1" applyBorder="1" applyAlignment="1">
      <alignment horizontal="left" vertical="center" wrapText="1"/>
    </xf>
    <xf numFmtId="0" fontId="11" fillId="0" borderId="54" xfId="0" applyFont="1" applyBorder="1" applyAlignment="1">
      <alignment horizontal="left" vertical="center" wrapText="1"/>
    </xf>
    <xf numFmtId="0" fontId="11" fillId="0" borderId="56" xfId="0" applyFont="1" applyBorder="1" applyAlignment="1">
      <alignment horizontal="left" vertical="center" wrapText="1"/>
    </xf>
    <xf numFmtId="0" fontId="18" fillId="0" borderId="52" xfId="1" applyFont="1" applyBorder="1" applyAlignment="1">
      <alignment horizontal="center" vertical="center" wrapText="1"/>
    </xf>
    <xf numFmtId="0" fontId="18" fillId="0" borderId="57" xfId="1" applyFont="1" applyBorder="1" applyAlignment="1">
      <alignment horizontal="center" vertical="center" wrapText="1"/>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0" fontId="15" fillId="0" borderId="58" xfId="0" applyFont="1" applyBorder="1" applyAlignment="1">
      <alignment horizontal="center" vertical="center"/>
    </xf>
    <xf numFmtId="0" fontId="15" fillId="0" borderId="65" xfId="0" applyFont="1" applyBorder="1" applyAlignment="1">
      <alignment horizontal="center" vertical="center"/>
    </xf>
    <xf numFmtId="0" fontId="15" fillId="0" borderId="59" xfId="0" applyFont="1" applyBorder="1" applyAlignment="1">
      <alignment horizontal="center" vertical="center"/>
    </xf>
    <xf numFmtId="0" fontId="15" fillId="0" borderId="11" xfId="0" applyFont="1" applyBorder="1" applyAlignment="1">
      <alignment horizontal="center" vertical="center"/>
    </xf>
    <xf numFmtId="0" fontId="15" fillId="0" borderId="29" xfId="0" applyFont="1" applyBorder="1" applyAlignment="1">
      <alignment horizontal="center" vertical="center"/>
    </xf>
    <xf numFmtId="0" fontId="15" fillId="0" borderId="48" xfId="0" applyFont="1" applyBorder="1" applyAlignment="1">
      <alignment horizontal="center" vertical="center"/>
    </xf>
    <xf numFmtId="0" fontId="25" fillId="0" borderId="38" xfId="1" applyFont="1" applyBorder="1" applyAlignment="1">
      <alignment horizontal="center" vertical="center" wrapText="1"/>
    </xf>
    <xf numFmtId="0" fontId="17" fillId="0" borderId="38" xfId="1" applyFont="1" applyBorder="1" applyAlignment="1">
      <alignment horizontal="center" vertical="center" wrapText="1"/>
    </xf>
    <xf numFmtId="0" fontId="15" fillId="0" borderId="4" xfId="0"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1FEA04"/>
      <color rgb="FFFF0066"/>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8" Type="http://schemas.openxmlformats.org/officeDocument/2006/relationships/image" Target="../media/image34.jpeg"/><Relationship Id="rId3" Type="http://schemas.openxmlformats.org/officeDocument/2006/relationships/image" Target="../media/image29.jpeg"/><Relationship Id="rId7" Type="http://schemas.openxmlformats.org/officeDocument/2006/relationships/image" Target="../media/image33.jpeg"/><Relationship Id="rId2" Type="http://schemas.openxmlformats.org/officeDocument/2006/relationships/image" Target="../media/image28.png"/><Relationship Id="rId1" Type="http://schemas.openxmlformats.org/officeDocument/2006/relationships/image" Target="../media/image27.jpeg"/><Relationship Id="rId6" Type="http://schemas.openxmlformats.org/officeDocument/2006/relationships/image" Target="../media/image32.jpeg"/><Relationship Id="rId5" Type="http://schemas.openxmlformats.org/officeDocument/2006/relationships/image" Target="../media/image31.jpeg"/><Relationship Id="rId4" Type="http://schemas.openxmlformats.org/officeDocument/2006/relationships/image" Target="../media/image30.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 Id="rId4" Type="http://schemas.openxmlformats.org/officeDocument/2006/relationships/image" Target="../media/image3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47.jpeg"/><Relationship Id="rId3" Type="http://schemas.openxmlformats.org/officeDocument/2006/relationships/image" Target="../media/image42.jpeg"/><Relationship Id="rId7" Type="http://schemas.openxmlformats.org/officeDocument/2006/relationships/image" Target="../media/image46.jpeg"/><Relationship Id="rId2" Type="http://schemas.openxmlformats.org/officeDocument/2006/relationships/image" Target="../media/image41.jpeg"/><Relationship Id="rId1" Type="http://schemas.openxmlformats.org/officeDocument/2006/relationships/image" Target="../media/image40.jpeg"/><Relationship Id="rId6" Type="http://schemas.openxmlformats.org/officeDocument/2006/relationships/image" Target="../media/image45.jpeg"/><Relationship Id="rId5" Type="http://schemas.openxmlformats.org/officeDocument/2006/relationships/image" Target="../media/image44.jpeg"/><Relationship Id="rId10" Type="http://schemas.openxmlformats.org/officeDocument/2006/relationships/image" Target="../media/image49.png"/><Relationship Id="rId4" Type="http://schemas.openxmlformats.org/officeDocument/2006/relationships/image" Target="../media/image43.jpeg"/><Relationship Id="rId9" Type="http://schemas.openxmlformats.org/officeDocument/2006/relationships/image" Target="../media/image4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8.jpeg"/><Relationship Id="rId4"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8" Type="http://schemas.openxmlformats.org/officeDocument/2006/relationships/image" Target="../media/image19.jpeg"/><Relationship Id="rId13" Type="http://schemas.openxmlformats.org/officeDocument/2006/relationships/image" Target="../media/image24.png"/><Relationship Id="rId3" Type="http://schemas.openxmlformats.org/officeDocument/2006/relationships/image" Target="../media/image14.png"/><Relationship Id="rId7" Type="http://schemas.openxmlformats.org/officeDocument/2006/relationships/image" Target="../media/image18.jpe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jpeg"/><Relationship Id="rId5" Type="http://schemas.openxmlformats.org/officeDocument/2006/relationships/image" Target="../media/image16.gif"/><Relationship Id="rId15" Type="http://schemas.openxmlformats.org/officeDocument/2006/relationships/image" Target="../media/image26.png"/><Relationship Id="rId10" Type="http://schemas.openxmlformats.org/officeDocument/2006/relationships/image" Target="../media/image21.jpeg"/><Relationship Id="rId4" Type="http://schemas.openxmlformats.org/officeDocument/2006/relationships/image" Target="../media/image15.png"/><Relationship Id="rId9" Type="http://schemas.openxmlformats.org/officeDocument/2006/relationships/image" Target="../media/image20.jpeg"/><Relationship Id="rId14"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xdr:from>
      <xdr:col>1</xdr:col>
      <xdr:colOff>12700</xdr:colOff>
      <xdr:row>2</xdr:row>
      <xdr:rowOff>177800</xdr:rowOff>
    </xdr:from>
    <xdr:to>
      <xdr:col>7</xdr:col>
      <xdr:colOff>603250</xdr:colOff>
      <xdr:row>16</xdr:row>
      <xdr:rowOff>44450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22300" y="546100"/>
          <a:ext cx="4406900" cy="244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a:t>Järgnev informatsiooninõuete</a:t>
          </a:r>
          <a:r>
            <a:rPr lang="et-EE" sz="1100" baseline="0"/>
            <a:t> süsteem on loodud abimaterjaliks BIM mudelite koostajatele ja koostamisega seotud isikutele. Selles süsteemis esitatud nõuded BIM mudelile aitavad koostamisel arvestada halduse ja hoolduse valdkonnas töötavate inimeste hilisemaid infovajadusi. Hoonesüsteemide ja -elementide kaupa on koondatud vajalik informatsioon tabelitesse, võimaldades modelleerijatel hõlpsasti järge pidada, mis ulatuses informatsiooni konkreetsete elementide tarbeks on vaja sisestada. Infonõuete tabelid on seotud standardi EVS 807:2010-ga ning TALO2000 klassifikatsioonisüsteemiga. Allpool oleval menüüribal võib näha kõiki selle süsteemi raames kirjeldatud hoone</a:t>
          </a:r>
          <a:r>
            <a:rPr lang="en-US" sz="1100" baseline="0"/>
            <a:t> osasid</a:t>
          </a:r>
          <a:r>
            <a:rPr lang="et-EE" sz="1100" baseline="0"/>
            <a:t> ning elemente koos üldise kirjelduste, attribuutandmete ja asjakohase täitedokumentatsiooniga.</a:t>
          </a:r>
          <a:endParaRPr lang="et-EE" sz="1100"/>
        </a:p>
      </xdr:txBody>
    </xdr:sp>
    <xdr:clientData/>
  </xdr:twoCellAnchor>
  <xdr:twoCellAnchor>
    <xdr:from>
      <xdr:col>9</xdr:col>
      <xdr:colOff>12700</xdr:colOff>
      <xdr:row>2</xdr:row>
      <xdr:rowOff>177800</xdr:rowOff>
    </xdr:from>
    <xdr:to>
      <xdr:col>17</xdr:col>
      <xdr:colOff>222250</xdr:colOff>
      <xdr:row>69</xdr:row>
      <xdr:rowOff>146050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657850" y="546100"/>
          <a:ext cx="5397500" cy="1230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b="1" baseline="0"/>
            <a:t>1. </a:t>
          </a:r>
          <a:r>
            <a:rPr lang="et-EE" sz="1100" baseline="0"/>
            <a:t>Informatsiooninõuete süsteemi sisuline osa algab EVS 807:2010 standardi Lisast A pärineva komplekstegevuste tabeliga lehel 2. Selle süsteemi raames on kasutatud kogu tabelist vaid esimest kahte ning kõige viimast komplekstegevust. Lehel 2 on välja toodud kõik vajalikud haldus ja hooldus tegevused ning nende tegevuste referentsid lehel 3 asuvasse tabelisse, milleks on TALO 2000 klassifikatsioonisüsteem. Alustades sellest tegevuste tabelist, saab teha esimese sammu leidmaks infonõuded otsitava komponendi kohta.</a:t>
          </a:r>
        </a:p>
        <a:p>
          <a:endParaRPr lang="et-EE" sz="1100" b="1" baseline="0"/>
        </a:p>
        <a:p>
          <a:r>
            <a:rPr lang="et-EE" sz="1100" b="1" baseline="0"/>
            <a:t>2. </a:t>
          </a:r>
          <a:r>
            <a:rPr lang="et-EE" sz="1100" b="0" baseline="0"/>
            <a:t>Informatiooninõuete süsteemi kolmandal lehel, nagu juba eelmises punktis mainitud, asetseb TALO 2000 klassifikatsioonisüsteemi tabel. Sarnaselt EVS tegevuste tabelile on TALO tabelit samuti natuke mahult vähendatud, jättes alles vaid selle süsteemi jaoks olulised osad. TALO 2000 tabelit on võimalik kasutada kas iseseisvalt või EVS 807:2010 abiga leidmaks soovitud komponenti koos sellele esitatud infonõuetega. Kõik tabelid selles süsteemis on omavahel interaktiivselt seotud, mis teeb liikumise tabelite vahel kiireks ning efektiivseks. TALO 2000 tabelist on süsteemi kasutajal võimalik välja otsida soovitud element ning kasutada selle elemendi juures asuvat hüperlinki liikumaks edasi juba seda konkreetset elementi kirjeldavasse attribuutandmete tabelisse. TALO 2000 tabelit võib pidada teiseks sammuks vajaliku komponendi otsinguil.</a:t>
          </a:r>
        </a:p>
        <a:p>
          <a:endParaRPr lang="et-EE" sz="1100" b="1" baseline="0"/>
        </a:p>
        <a:p>
          <a:r>
            <a:rPr lang="et-EE" sz="1100" b="1" baseline="0"/>
            <a:t>3. </a:t>
          </a:r>
          <a:r>
            <a:rPr lang="et-EE" sz="1100" b="0" baseline="0"/>
            <a:t>Kolmandaks sammuks oleks edasi liikumine juba konkreetse otsitava hoone osa või elemendi atribuutandmete tabeli juurde. Need tabelid paiknevad lehtedel 4-16 ja kirjeldavad detailselt hoone komponentide infonõudeid halduse ja hoolduse tarbeks. Attribuudid nendesse tabelitesse on valitud põhjalikult ning nende hulk ületab kindlasti minimaalse vajaliku nõuete arvu. Need tabelid on süsteemi kontekstis koostajale kõige väärtuslikumad, sest need tabelid selgelt sõnastavad millised atribuudid peavad olema komponentidel küljes, et hiljem oleks võimalik teostada adekvaatset haldust ning hooldust.</a:t>
          </a:r>
        </a:p>
        <a:p>
          <a:endParaRPr lang="et-EE" sz="1100" b="0" baseline="0"/>
        </a:p>
        <a:p>
          <a:r>
            <a:rPr lang="et-EE" sz="1100" b="0" baseline="0"/>
            <a:t>Järgnevalt on paari punkti näol toodud välja oluliseim info atribuutandmete tabelite struktuuri ning kasutamise kohta:</a:t>
          </a:r>
        </a:p>
        <a:p>
          <a:endParaRPr lang="et-EE" sz="1100" b="0" baseline="0"/>
        </a:p>
        <a:p>
          <a:r>
            <a:rPr lang="et-EE" sz="1100" b="1" baseline="0"/>
            <a:t>a)</a:t>
          </a:r>
          <a:r>
            <a:rPr lang="et-EE" sz="1100" b="0" baseline="0"/>
            <a:t> </a:t>
          </a:r>
          <a:r>
            <a:rPr lang="et-EE" sz="1100" b="1" baseline="0"/>
            <a:t>Värviga kodeerimine. </a:t>
          </a:r>
          <a:r>
            <a:rPr lang="et-EE" sz="1100" b="0" baseline="0"/>
            <a:t>Informatsiooninõuete süsteem kasutab atribuutandmete tabelite puhul värviga kodeerimist, et oleks võimalik erineva sisuga atribuuditabeleid üksteisest kergesti eristada. Samasuguseid värve on kasutatud sarnaste hoone süsteemide ja elementide puhul. Referentsid TALO 2000 tabelis on kodeeritud samasuguselt nagu alumisel menüüribal, tehes samade elementide ühildamise erinevates infonõuete süsteemi osades võimalikult lihtsaks.</a:t>
          </a:r>
          <a:endParaRPr lang="et-EE" sz="1100" b="1" baseline="0"/>
        </a:p>
        <a:p>
          <a:endParaRPr lang="et-EE" sz="1100" b="1" baseline="0"/>
        </a:p>
        <a:p>
          <a:r>
            <a:rPr lang="et-EE" sz="1100" b="1" baseline="0"/>
            <a:t>b) Üldine informatsioon tabeli sisu kohta. </a:t>
          </a:r>
          <a:r>
            <a:rPr lang="et-EE" sz="1100" b="0" baseline="0"/>
            <a:t>Üldiselt on kõik atribuuttabelid samasuguse struktuuriga. Lehe ülemises osas paikneb üldine informatsiooniriba, aitamaks kasutajal aru saada millise hoone süsteemi või elemendiga on tegemist. Hoone süsteem võib koosneda veel mitmest alamkomponendist, mis paiknevad samal tabeli lehel ja sisaldavad lisaks veel oma informatsiooniriba, mis kirjeldab seda konkreetset komponenti juba täpsemalt. Iga tabel algab süsteemi või elemendi nimetusega, mille all on välja toodud ka skemaatiline pilt võimalikust välimusest. Üldine informatsiooniriba sisaldab ka elemendi või süsteemi kirjeldust, selle referentsi TALO 2000 süsteemi ning informatsiooni vastutavate osapoolte kohta. Hoone süsteemi alamkomponentide informatsiooniriba on välimuselt ja ülesehituselt identne, kuid sisaldab juba täpsemat informatsiooni mingi konkreetse komponendi kohta, mis kuulub vaadeldava süsteemi konteksti.</a:t>
          </a:r>
        </a:p>
        <a:p>
          <a:endParaRPr lang="et-EE" sz="1100" b="0" baseline="0"/>
        </a:p>
        <a:p>
          <a:r>
            <a:rPr lang="et-EE" sz="1100" b="1" baseline="0"/>
            <a:t>c) Atribuudid. </a:t>
          </a:r>
          <a:r>
            <a:rPr lang="et-EE" sz="1100" b="0" baseline="0"/>
            <a:t>Atribuudid mingi hoone süsteemi või elemendi kohta tulevad kohe peale informatsiooniriba. Sarnaselt informatsiooniribadele on ka atribuute kahte tüüpi: üldisemad atribuudid, mis kirjeldavad kogu süsteemi komponente ning konkreetsema iseloomuga atribuudid, mis kirjeldavad ainult kindlat komponenti selles süsteemis. Kui tegemist on mingi hoone süsteemiga, siis esinevad mõlemat tüüpi atribuudid üksteisest eraldi, kuna esineb mitmeid alamkomponente. Esimest tüüpi atribuudid tulevad kohe peale üldist informatsiooniriba ning on sisult samuti suhteliselt üldised: nimetus, kategooria, tüüp jne. Need üldised esimest tüüpi atribuudid peavad olema küljes kõigil selle süsteemi komponentidel. Teist tüüpi atribuudid järgnevad konkreetsete komponentide informatsiooniribadele ja kehtivad ainult selle konkreetse komponendi kohta. Need teist tüüpi atribuudid lisanduvad akumulatiivselt esimest tüüpi atribuutidele, kuid lisanduvad vaid konkreetsete komponentide tarbeks. Infonõuete süsteemis võib esineda ka selliseid elemente (uksed, aknad jne), mida võib pidada iseseisvateks elementideks selle süsteemi kontekstis. See tähendab seda, et nendes tabelites on esimest ja teist tüüpi atribuudid segunenud üheks suureks tabeliks. Ühisesse tabelisse on need paigutatud seetõttu, et sellel lehel esineb nagunii vaid üks element ning selguse saavutamiseks pole liigendus vajalik.</a:t>
          </a:r>
        </a:p>
        <a:p>
          <a:endParaRPr lang="et-EE" sz="1100" b="0" baseline="0"/>
        </a:p>
        <a:p>
          <a:r>
            <a:rPr lang="et-EE" sz="1100" b="1" baseline="0"/>
            <a:t>d) Täitedokumentatsioon. </a:t>
          </a:r>
          <a:r>
            <a:rPr lang="et-EE" sz="1100" b="0" baseline="0"/>
            <a:t>Kõikidel atribuuttabeli lehtedel on lisaks antud informatsiooni ka täitedokumentatsiooni kohta, mis võib potentsiaalselt olla vajalik nende elementide tarbeks. Sellisel viisil on võimalik kindlaks määrata, millised dokumendid peavad olema liidetud mingi kindla hoone elemendiga.</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180109</xdr:colOff>
      <xdr:row>3</xdr:row>
      <xdr:rowOff>43873</xdr:rowOff>
    </xdr:from>
    <xdr:to>
      <xdr:col>1</xdr:col>
      <xdr:colOff>797434</xdr:colOff>
      <xdr:row>5</xdr:row>
      <xdr:rowOff>207818</xdr:rowOff>
    </xdr:to>
    <xdr:pic>
      <xdr:nvPicPr>
        <xdr:cNvPr id="17" name="Picture 16" descr="http://www.cpsc.gov/PageFiles/73739/08016.jpg">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 y="632691"/>
          <a:ext cx="940598" cy="556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517236</xdr:colOff>
      <xdr:row>22</xdr:row>
      <xdr:rowOff>196272</xdr:rowOff>
    </xdr:from>
    <xdr:to>
      <xdr:col>17</xdr:col>
      <xdr:colOff>212071</xdr:colOff>
      <xdr:row>36</xdr:row>
      <xdr:rowOff>35435</xdr:rowOff>
    </xdr:to>
    <xdr:pic>
      <xdr:nvPicPr>
        <xdr:cNvPr id="18" name="Pictur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2"/>
        <a:stretch>
          <a:fillRect/>
        </a:stretch>
      </xdr:blipFill>
      <xdr:spPr>
        <a:xfrm>
          <a:off x="15018327" y="5968999"/>
          <a:ext cx="10582199" cy="2840981"/>
        </a:xfrm>
        <a:prstGeom prst="rect">
          <a:avLst/>
        </a:prstGeom>
      </xdr:spPr>
    </xdr:pic>
    <xdr:clientData/>
  </xdr:twoCellAnchor>
  <xdr:twoCellAnchor editAs="oneCell">
    <xdr:from>
      <xdr:col>1</xdr:col>
      <xdr:colOff>1122218</xdr:colOff>
      <xdr:row>2</xdr:row>
      <xdr:rowOff>177802</xdr:rowOff>
    </xdr:from>
    <xdr:to>
      <xdr:col>1</xdr:col>
      <xdr:colOff>1997363</xdr:colOff>
      <xdr:row>5</xdr:row>
      <xdr:rowOff>240002</xdr:rowOff>
    </xdr:to>
    <xdr:pic>
      <xdr:nvPicPr>
        <xdr:cNvPr id="19" name="Picture 18" descr="http://3.imimg.com/data3/HJ/RA/MY-7038084/main-distribution-panel-board-500x500.jpg">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5491" y="570347"/>
          <a:ext cx="875145" cy="65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2373746</xdr:colOff>
      <xdr:row>2</xdr:row>
      <xdr:rowOff>173183</xdr:rowOff>
    </xdr:from>
    <xdr:to>
      <xdr:col>1</xdr:col>
      <xdr:colOff>3279426</xdr:colOff>
      <xdr:row>5</xdr:row>
      <xdr:rowOff>265545</xdr:rowOff>
    </xdr:to>
    <xdr:pic>
      <xdr:nvPicPr>
        <xdr:cNvPr id="20" name="Picture 19" descr="http://www.cpswitchgear.com/images/switchgear_1b.jpg">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97019" y="565728"/>
          <a:ext cx="905680" cy="681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942109</xdr:colOff>
      <xdr:row>88</xdr:row>
      <xdr:rowOff>57726</xdr:rowOff>
    </xdr:from>
    <xdr:to>
      <xdr:col>1</xdr:col>
      <xdr:colOff>2206963</xdr:colOff>
      <xdr:row>91</xdr:row>
      <xdr:rowOff>381001</xdr:rowOff>
    </xdr:to>
    <xdr:pic>
      <xdr:nvPicPr>
        <xdr:cNvPr id="21" name="Picture 20" descr="http://www.americangeneratorservices.com/wp-content/uploads/2011/10/generator-company-davie-fl.jpg">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65382" y="19557999"/>
          <a:ext cx="1264854" cy="946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944418</xdr:colOff>
      <xdr:row>25</xdr:row>
      <xdr:rowOff>138545</xdr:rowOff>
    </xdr:from>
    <xdr:to>
      <xdr:col>1</xdr:col>
      <xdr:colOff>2154315</xdr:colOff>
      <xdr:row>28</xdr:row>
      <xdr:rowOff>230909</xdr:rowOff>
    </xdr:to>
    <xdr:pic>
      <xdr:nvPicPr>
        <xdr:cNvPr id="8" name="Picture 7" descr="http://www.cpsc.gov/PageFiles/73739/08016.jp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67691" y="6511636"/>
          <a:ext cx="1209897" cy="715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900545</xdr:colOff>
      <xdr:row>45</xdr:row>
      <xdr:rowOff>103909</xdr:rowOff>
    </xdr:from>
    <xdr:to>
      <xdr:col>1</xdr:col>
      <xdr:colOff>1974273</xdr:colOff>
      <xdr:row>48</xdr:row>
      <xdr:rowOff>279199</xdr:rowOff>
    </xdr:to>
    <xdr:pic>
      <xdr:nvPicPr>
        <xdr:cNvPr id="10" name="Picture 9" descr="http://3.imimg.com/data3/HJ/RA/MY-7038084/main-distribution-panel-board-500x500.jp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23818" y="10656454"/>
          <a:ext cx="1073728" cy="798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900545</xdr:colOff>
      <xdr:row>68</xdr:row>
      <xdr:rowOff>34636</xdr:rowOff>
    </xdr:from>
    <xdr:to>
      <xdr:col>1</xdr:col>
      <xdr:colOff>2078181</xdr:colOff>
      <xdr:row>71</xdr:row>
      <xdr:rowOff>296906</xdr:rowOff>
    </xdr:to>
    <xdr:pic>
      <xdr:nvPicPr>
        <xdr:cNvPr id="12" name="Picture 11" descr="http://www.cpswitchgear.com/images/switchgear_1b.jpg">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23818" y="15355454"/>
          <a:ext cx="1177636" cy="8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295563</xdr:colOff>
      <xdr:row>2</xdr:row>
      <xdr:rowOff>27709</xdr:rowOff>
    </xdr:from>
    <xdr:to>
      <xdr:col>1</xdr:col>
      <xdr:colOff>1166089</xdr:colOff>
      <xdr:row>5</xdr:row>
      <xdr:rowOff>320751</xdr:rowOff>
    </xdr:to>
    <xdr:pic>
      <xdr:nvPicPr>
        <xdr:cNvPr id="7" name="Picture 6" descr="https://exportpages.ee/media/f356ba7d-19dd-476d-acbb-9e86e557c2bb/programmeeritavad-kontrollerid.jpg">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563" y="420254"/>
          <a:ext cx="1193799" cy="881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1350818</xdr:colOff>
      <xdr:row>2</xdr:row>
      <xdr:rowOff>150091</xdr:rowOff>
    </xdr:from>
    <xdr:to>
      <xdr:col>1</xdr:col>
      <xdr:colOff>2022104</xdr:colOff>
      <xdr:row>5</xdr:row>
      <xdr:rowOff>234089</xdr:rowOff>
    </xdr:to>
    <xdr:pic>
      <xdr:nvPicPr>
        <xdr:cNvPr id="3" name="Picture 2" descr="http://cdn.hubbell-automation.com/content/products/images/large/hba_omnidt_large.jp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4091" y="542636"/>
          <a:ext cx="671286" cy="672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2470729</xdr:colOff>
      <xdr:row>2</xdr:row>
      <xdr:rowOff>80819</xdr:rowOff>
    </xdr:from>
    <xdr:to>
      <xdr:col>1</xdr:col>
      <xdr:colOff>2978647</xdr:colOff>
      <xdr:row>5</xdr:row>
      <xdr:rowOff>288637</xdr:rowOff>
    </xdr:to>
    <xdr:pic>
      <xdr:nvPicPr>
        <xdr:cNvPr id="4" name="Picture 3" descr="https://encrypted-tbn3.gstatic.com/images?q=tbn:ANd9GcQekz39xLDyI-gS7JMdJQJdexrXlJcGwMadNrqtGKEzeMnsXIQb">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94002" y="473364"/>
          <a:ext cx="507918" cy="796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1131454</xdr:colOff>
      <xdr:row>25</xdr:row>
      <xdr:rowOff>92363</xdr:rowOff>
    </xdr:from>
    <xdr:to>
      <xdr:col>1</xdr:col>
      <xdr:colOff>1951182</xdr:colOff>
      <xdr:row>28</xdr:row>
      <xdr:rowOff>290507</xdr:rowOff>
    </xdr:to>
    <xdr:pic>
      <xdr:nvPicPr>
        <xdr:cNvPr id="6" name="Picture 5" descr="http://cdn.hubbell-automation.com/content/products/images/large/hba_omnidt_large.jpg">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54727" y="6465454"/>
          <a:ext cx="819728" cy="821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773545</xdr:colOff>
      <xdr:row>39</xdr:row>
      <xdr:rowOff>46181</xdr:rowOff>
    </xdr:from>
    <xdr:to>
      <xdr:col>1</xdr:col>
      <xdr:colOff>2066636</xdr:colOff>
      <xdr:row>42</xdr:row>
      <xdr:rowOff>377934</xdr:rowOff>
    </xdr:to>
    <xdr:pic>
      <xdr:nvPicPr>
        <xdr:cNvPr id="10" name="Picture 9" descr="https://exportpages.ee/media/f356ba7d-19dd-476d-acbb-9e86e557c2bb/programmeeritavad-kontrollerid.jpg">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6818" y="9421090"/>
          <a:ext cx="1293091" cy="955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1016000</xdr:colOff>
      <xdr:row>2</xdr:row>
      <xdr:rowOff>27215</xdr:rowOff>
    </xdr:from>
    <xdr:to>
      <xdr:col>1</xdr:col>
      <xdr:colOff>2322962</xdr:colOff>
      <xdr:row>5</xdr:row>
      <xdr:rowOff>317501</xdr:rowOff>
    </xdr:to>
    <xdr:pic>
      <xdr:nvPicPr>
        <xdr:cNvPr id="3" name="Picture 2" descr="https://encrypted-tbn0.gstatic.com/images?q=tbn:ANd9GcTiMQI-PL1NSHQ_IFYxQxk9D4duolitXKOdoihII1dS7VMSlBZg">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929" y="408215"/>
          <a:ext cx="1306962"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437244</xdr:colOff>
      <xdr:row>2</xdr:row>
      <xdr:rowOff>161470</xdr:rowOff>
    </xdr:from>
    <xdr:to>
      <xdr:col>1</xdr:col>
      <xdr:colOff>1328500</xdr:colOff>
      <xdr:row>5</xdr:row>
      <xdr:rowOff>206828</xdr:rowOff>
    </xdr:to>
    <xdr:pic>
      <xdr:nvPicPr>
        <xdr:cNvPr id="4" name="Picture 3" descr="http://www.fmmagazine.com.au/wp-content/uploads/2014/01/green-furniture-617x285.jpg">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244" y="542470"/>
          <a:ext cx="1335756" cy="625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1311728</xdr:colOff>
      <xdr:row>2</xdr:row>
      <xdr:rowOff>154214</xdr:rowOff>
    </xdr:from>
    <xdr:to>
      <xdr:col>1</xdr:col>
      <xdr:colOff>1971618</xdr:colOff>
      <xdr:row>5</xdr:row>
      <xdr:rowOff>250372</xdr:rowOff>
    </xdr:to>
    <xdr:pic>
      <xdr:nvPicPr>
        <xdr:cNvPr id="5" name="Picture 4" descr="http://www.northerntool.com/images/product/2000x2000/227/22739_2000x2000.jp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6228" y="535214"/>
          <a:ext cx="659890" cy="676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2204358</xdr:colOff>
      <xdr:row>2</xdr:row>
      <xdr:rowOff>127001</xdr:rowOff>
    </xdr:from>
    <xdr:to>
      <xdr:col>1</xdr:col>
      <xdr:colOff>3040230</xdr:colOff>
      <xdr:row>5</xdr:row>
      <xdr:rowOff>279401</xdr:rowOff>
    </xdr:to>
    <xdr:pic>
      <xdr:nvPicPr>
        <xdr:cNvPr id="6" name="Picture 5" descr="http://www.gharexpert.com/mid/10242008112625.jp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48858" y="508001"/>
          <a:ext cx="835872" cy="732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673100</xdr:colOff>
      <xdr:row>25</xdr:row>
      <xdr:rowOff>25994</xdr:rowOff>
    </xdr:from>
    <xdr:to>
      <xdr:col>1</xdr:col>
      <xdr:colOff>2654300</xdr:colOff>
      <xdr:row>28</xdr:row>
      <xdr:rowOff>350158</xdr:rowOff>
    </xdr:to>
    <xdr:pic>
      <xdr:nvPicPr>
        <xdr:cNvPr id="8" name="Picture 7" descr="http://www.fmmagazine.com.au/wp-content/uploads/2014/01/green-furniture-617x285.jp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14400" y="6477594"/>
          <a:ext cx="1981200" cy="933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1282700</xdr:colOff>
      <xdr:row>38</xdr:row>
      <xdr:rowOff>57853</xdr:rowOff>
    </xdr:from>
    <xdr:to>
      <xdr:col>1</xdr:col>
      <xdr:colOff>2171700</xdr:colOff>
      <xdr:row>41</xdr:row>
      <xdr:rowOff>364828</xdr:rowOff>
    </xdr:to>
    <xdr:pic>
      <xdr:nvPicPr>
        <xdr:cNvPr id="10" name="Picture 9" descr="http://www.northerntool.com/images/product/2000x2000/227/22739_2000x2000.jpg">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4000" y="9354253"/>
          <a:ext cx="889000" cy="91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1206500</xdr:colOff>
      <xdr:row>50</xdr:row>
      <xdr:rowOff>88900</xdr:rowOff>
    </xdr:from>
    <xdr:to>
      <xdr:col>1</xdr:col>
      <xdr:colOff>2095500</xdr:colOff>
      <xdr:row>53</xdr:row>
      <xdr:rowOff>363327</xdr:rowOff>
    </xdr:to>
    <xdr:pic>
      <xdr:nvPicPr>
        <xdr:cNvPr id="12" name="Picture 11" descr="http://www.presidentialappliancerepair.com/wp-content/uploads/2013/05/dishwasherwidget2.jpg">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7800" y="12026900"/>
          <a:ext cx="889000" cy="884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1193800</xdr:colOff>
      <xdr:row>67</xdr:row>
      <xdr:rowOff>25400</xdr:rowOff>
    </xdr:from>
    <xdr:to>
      <xdr:col>1</xdr:col>
      <xdr:colOff>2128156</xdr:colOff>
      <xdr:row>70</xdr:row>
      <xdr:rowOff>352287</xdr:rowOff>
    </xdr:to>
    <xdr:pic>
      <xdr:nvPicPr>
        <xdr:cNvPr id="14" name="Picture 13" descr="http://www.refrigeratorpro.com/images/Bottom-Freezer-Refrigerator-HOMEPAGE.jpg">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5100" y="15621000"/>
          <a:ext cx="934356" cy="936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1143000</xdr:colOff>
      <xdr:row>84</xdr:row>
      <xdr:rowOff>68357</xdr:rowOff>
    </xdr:from>
    <xdr:to>
      <xdr:col>1</xdr:col>
      <xdr:colOff>2146300</xdr:colOff>
      <xdr:row>87</xdr:row>
      <xdr:rowOff>342900</xdr:rowOff>
    </xdr:to>
    <xdr:pic>
      <xdr:nvPicPr>
        <xdr:cNvPr id="16" name="Picture 15" descr="http://www.gharexpert.com/mid/10242008112625.jpg">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84300" y="19321557"/>
          <a:ext cx="1003300" cy="884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1245917</xdr:colOff>
      <xdr:row>116</xdr:row>
      <xdr:rowOff>98632</xdr:rowOff>
    </xdr:from>
    <xdr:ext cx="845671" cy="808842"/>
    <xdr:pic>
      <xdr:nvPicPr>
        <xdr:cNvPr id="11" name="Picture 10" descr="http://www.faucetdepot.com/product-images/Moen-22245-Camelot-Self-Rimming-Single-Bowl-Stainless-Steel-Bar-Sink.jp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82137" y="9425512"/>
          <a:ext cx="845671" cy="8088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1186873</xdr:colOff>
      <xdr:row>100</xdr:row>
      <xdr:rowOff>34637</xdr:rowOff>
    </xdr:from>
    <xdr:to>
      <xdr:col>1</xdr:col>
      <xdr:colOff>2074177</xdr:colOff>
      <xdr:row>103</xdr:row>
      <xdr:rowOff>311728</xdr:rowOff>
    </xdr:to>
    <xdr:pic>
      <xdr:nvPicPr>
        <xdr:cNvPr id="13" name="Picture 1">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23093" y="6313517"/>
          <a:ext cx="887304" cy="726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445546</xdr:colOff>
      <xdr:row>2</xdr:row>
      <xdr:rowOff>81077</xdr:rowOff>
    </xdr:from>
    <xdr:to>
      <xdr:col>1</xdr:col>
      <xdr:colOff>1256404</xdr:colOff>
      <xdr:row>5</xdr:row>
      <xdr:rowOff>326465</xdr:rowOff>
    </xdr:to>
    <xdr:pic>
      <xdr:nvPicPr>
        <xdr:cNvPr id="6" name="Picture 1">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28" y="457595"/>
          <a:ext cx="810858" cy="819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979714</xdr:colOff>
      <xdr:row>2</xdr:row>
      <xdr:rowOff>63502</xdr:rowOff>
    </xdr:from>
    <xdr:to>
      <xdr:col>1</xdr:col>
      <xdr:colOff>2240642</xdr:colOff>
      <xdr:row>5</xdr:row>
      <xdr:rowOff>330107</xdr:rowOff>
    </xdr:to>
    <xdr:pic>
      <xdr:nvPicPr>
        <xdr:cNvPr id="5" name="Picture 4" descr="https://modelbuildings001.files.wordpress.com/2014/09/1.jp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43" y="444502"/>
          <a:ext cx="1260928" cy="84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1025071</xdr:colOff>
      <xdr:row>1</xdr:row>
      <xdr:rowOff>181428</xdr:rowOff>
    </xdr:from>
    <xdr:to>
      <xdr:col>1</xdr:col>
      <xdr:colOff>2158749</xdr:colOff>
      <xdr:row>6</xdr:row>
      <xdr:rowOff>9676</xdr:rowOff>
    </xdr:to>
    <xdr:pic>
      <xdr:nvPicPr>
        <xdr:cNvPr id="3" name="Picture 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0" y="371928"/>
          <a:ext cx="1133678" cy="1016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223790</xdr:colOff>
      <xdr:row>2</xdr:row>
      <xdr:rowOff>47169</xdr:rowOff>
    </xdr:from>
    <xdr:to>
      <xdr:col>1</xdr:col>
      <xdr:colOff>1866899</xdr:colOff>
      <xdr:row>5</xdr:row>
      <xdr:rowOff>390069</xdr:rowOff>
    </xdr:to>
    <xdr:pic>
      <xdr:nvPicPr>
        <xdr:cNvPr id="4" name="Picture 3" descr="http://www.wwbuilding.eu/wp-content/uploads/2014/03/v2listrassid-12-800x450.jp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276" y="439055"/>
          <a:ext cx="1643109" cy="930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508000</xdr:colOff>
      <xdr:row>26</xdr:row>
      <xdr:rowOff>76200</xdr:rowOff>
    </xdr:from>
    <xdr:to>
      <xdr:col>1</xdr:col>
      <xdr:colOff>2035991</xdr:colOff>
      <xdr:row>29</xdr:row>
      <xdr:rowOff>382814</xdr:rowOff>
    </xdr:to>
    <xdr:pic>
      <xdr:nvPicPr>
        <xdr:cNvPr id="5" name="Picture 4" descr="http://www.bintouqfire.com/photos/products/Fire-Pump-Image.jp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9000" y="6934200"/>
          <a:ext cx="1527991" cy="916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685800</xdr:colOff>
      <xdr:row>42</xdr:row>
      <xdr:rowOff>63500</xdr:rowOff>
    </xdr:from>
    <xdr:to>
      <xdr:col>1</xdr:col>
      <xdr:colOff>1828800</xdr:colOff>
      <xdr:row>45</xdr:row>
      <xdr:rowOff>312759</xdr:rowOff>
    </xdr:to>
    <xdr:pic>
      <xdr:nvPicPr>
        <xdr:cNvPr id="7" name="Picture 6" descr="http://www.eenews.net/image_assets/2014/10/image_asset_1019.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6800" y="10375900"/>
          <a:ext cx="1143000" cy="858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965200</xdr:colOff>
      <xdr:row>55</xdr:row>
      <xdr:rowOff>139700</xdr:rowOff>
    </xdr:from>
    <xdr:to>
      <xdr:col>1</xdr:col>
      <xdr:colOff>1552577</xdr:colOff>
      <xdr:row>58</xdr:row>
      <xdr:rowOff>257626</xdr:rowOff>
    </xdr:to>
    <xdr:pic>
      <xdr:nvPicPr>
        <xdr:cNvPr id="9" name="Picture 8" descr="http://www.townofws.ca/en/residents/resources/Images/firehydrant.jpg">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46200" y="13296900"/>
          <a:ext cx="587377" cy="727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584200</xdr:colOff>
      <xdr:row>69</xdr:row>
      <xdr:rowOff>63500</xdr:rowOff>
    </xdr:from>
    <xdr:to>
      <xdr:col>1</xdr:col>
      <xdr:colOff>1712704</xdr:colOff>
      <xdr:row>72</xdr:row>
      <xdr:rowOff>298449</xdr:rowOff>
    </xdr:to>
    <xdr:pic>
      <xdr:nvPicPr>
        <xdr:cNvPr id="11" name="Picture 10" descr="http://the-merx.com/wp-content/uploads/Manhole%20Covers/MX_MHC_3.jp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65200" y="16268700"/>
          <a:ext cx="1128504" cy="844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1197428</xdr:colOff>
      <xdr:row>2</xdr:row>
      <xdr:rowOff>54429</xdr:rowOff>
    </xdr:from>
    <xdr:to>
      <xdr:col>1</xdr:col>
      <xdr:colOff>2047442</xdr:colOff>
      <xdr:row>5</xdr:row>
      <xdr:rowOff>326572</xdr:rowOff>
    </xdr:to>
    <xdr:pic>
      <xdr:nvPicPr>
        <xdr:cNvPr id="5" name="Picture 4" descr="http://www.andersenwindows.com/-/media/aw/images/product-images/windows/400-series/double-hung/double-hung-exterior-400-series-300x300.pn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2357" y="435429"/>
          <a:ext cx="850014" cy="852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1170214</xdr:colOff>
      <xdr:row>2</xdr:row>
      <xdr:rowOff>72572</xdr:rowOff>
    </xdr:from>
    <xdr:to>
      <xdr:col>1</xdr:col>
      <xdr:colOff>2022928</xdr:colOff>
      <xdr:row>5</xdr:row>
      <xdr:rowOff>370920</xdr:rowOff>
    </xdr:to>
    <xdr:pic>
      <xdr:nvPicPr>
        <xdr:cNvPr id="5" name="Picture 4" descr="http://www.alhabibpaneldoors.com/images/items-item/solid-door-hpd338.jp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5143" y="453572"/>
          <a:ext cx="852714" cy="878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1025071</xdr:colOff>
      <xdr:row>2</xdr:row>
      <xdr:rowOff>90714</xdr:rowOff>
    </xdr:from>
    <xdr:to>
      <xdr:col>1</xdr:col>
      <xdr:colOff>2060436</xdr:colOff>
      <xdr:row>5</xdr:row>
      <xdr:rowOff>326572</xdr:rowOff>
    </xdr:to>
    <xdr:pic>
      <xdr:nvPicPr>
        <xdr:cNvPr id="3" name="Picture 2" descr="http://pedestals.com/files/Wood-Finishes-group.jpg">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0" y="471714"/>
          <a:ext cx="1035365" cy="816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90056</xdr:rowOff>
    </xdr:from>
    <xdr:to>
      <xdr:col>1</xdr:col>
      <xdr:colOff>685800</xdr:colOff>
      <xdr:row>5</xdr:row>
      <xdr:rowOff>324870</xdr:rowOff>
    </xdr:to>
    <xdr:pic>
      <xdr:nvPicPr>
        <xdr:cNvPr id="4" name="Picture 1">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7983"/>
          <a:ext cx="1004455" cy="81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editAs="oneCell">
    <xdr:from>
      <xdr:col>5</xdr:col>
      <xdr:colOff>556823</xdr:colOff>
      <xdr:row>75</xdr:row>
      <xdr:rowOff>103910</xdr:rowOff>
    </xdr:from>
    <xdr:to>
      <xdr:col>17</xdr:col>
      <xdr:colOff>40501</xdr:colOff>
      <xdr:row>89</xdr:row>
      <xdr:rowOff>3225</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stretch>
          <a:fillRect/>
        </a:stretch>
      </xdr:blipFill>
      <xdr:spPr>
        <a:xfrm>
          <a:off x="15057914" y="16279092"/>
          <a:ext cx="10371042" cy="2831861"/>
        </a:xfrm>
        <a:prstGeom prst="rect">
          <a:avLst/>
        </a:prstGeom>
      </xdr:spPr>
    </xdr:pic>
    <xdr:clientData/>
  </xdr:twoCellAnchor>
  <xdr:twoCellAnchor>
    <xdr:from>
      <xdr:col>1</xdr:col>
      <xdr:colOff>595747</xdr:colOff>
      <xdr:row>2</xdr:row>
      <xdr:rowOff>96982</xdr:rowOff>
    </xdr:from>
    <xdr:to>
      <xdr:col>1</xdr:col>
      <xdr:colOff>1511711</xdr:colOff>
      <xdr:row>5</xdr:row>
      <xdr:rowOff>347847</xdr:rowOff>
    </xdr:to>
    <xdr:pic>
      <xdr:nvPicPr>
        <xdr:cNvPr id="6" name="Picture 1">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4402" y="484909"/>
          <a:ext cx="915964" cy="832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1371600</xdr:colOff>
      <xdr:row>2</xdr:row>
      <xdr:rowOff>166255</xdr:rowOff>
    </xdr:from>
    <xdr:to>
      <xdr:col>1</xdr:col>
      <xdr:colOff>2251528</xdr:colOff>
      <xdr:row>5</xdr:row>
      <xdr:rowOff>267898</xdr:rowOff>
    </xdr:to>
    <xdr:pic>
      <xdr:nvPicPr>
        <xdr:cNvPr id="7" name="Picture 1">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0255" y="554182"/>
          <a:ext cx="879928" cy="683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editAs="oneCell">
    <xdr:from>
      <xdr:col>1</xdr:col>
      <xdr:colOff>2189017</xdr:colOff>
      <xdr:row>2</xdr:row>
      <xdr:rowOff>152400</xdr:rowOff>
    </xdr:from>
    <xdr:to>
      <xdr:col>1</xdr:col>
      <xdr:colOff>3434409</xdr:colOff>
      <xdr:row>5</xdr:row>
      <xdr:rowOff>376051</xdr:rowOff>
    </xdr:to>
    <xdr:pic>
      <xdr:nvPicPr>
        <xdr:cNvPr id="8" name="Picture 7" descr="http://www.everythingsimple.com/wp-content/uploads/2011/03/Furnace-filter.gif">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07672" y="540327"/>
          <a:ext cx="1245392" cy="805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453736</xdr:colOff>
      <xdr:row>156</xdr:row>
      <xdr:rowOff>190500</xdr:rowOff>
    </xdr:from>
    <xdr:to>
      <xdr:col>7</xdr:col>
      <xdr:colOff>1073969</xdr:colOff>
      <xdr:row>196</xdr:row>
      <xdr:rowOff>28525</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6"/>
        <a:stretch>
          <a:fillRect/>
        </a:stretch>
      </xdr:blipFill>
      <xdr:spPr>
        <a:xfrm>
          <a:off x="15566736" y="34074100"/>
          <a:ext cx="4709633" cy="8372425"/>
        </a:xfrm>
        <a:prstGeom prst="rect">
          <a:avLst/>
        </a:prstGeom>
      </xdr:spPr>
    </xdr:pic>
    <xdr:clientData/>
  </xdr:twoCellAnchor>
  <xdr:twoCellAnchor editAs="oneCell">
    <xdr:from>
      <xdr:col>1</xdr:col>
      <xdr:colOff>1203037</xdr:colOff>
      <xdr:row>175</xdr:row>
      <xdr:rowOff>57727</xdr:rowOff>
    </xdr:from>
    <xdr:to>
      <xdr:col>1</xdr:col>
      <xdr:colOff>1987963</xdr:colOff>
      <xdr:row>178</xdr:row>
      <xdr:rowOff>316607</xdr:rowOff>
    </xdr:to>
    <xdr:pic>
      <xdr:nvPicPr>
        <xdr:cNvPr id="10" name="Picture 9" descr="http://ecx.images-amazon.com/images/I/51rqPG38vAL._SX342_.jpg">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26310" y="36633727"/>
          <a:ext cx="784926" cy="882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1112982</xdr:colOff>
      <xdr:row>193</xdr:row>
      <xdr:rowOff>96982</xdr:rowOff>
    </xdr:from>
    <xdr:to>
      <xdr:col>1</xdr:col>
      <xdr:colOff>2232347</xdr:colOff>
      <xdr:row>196</xdr:row>
      <xdr:rowOff>279235</xdr:rowOff>
    </xdr:to>
    <xdr:pic>
      <xdr:nvPicPr>
        <xdr:cNvPr id="11" name="Picture 10" descr="http://www.dragosupply.com/motion3/images/parametricImages/Baldor_ACMotor_CM.jp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36255" y="40459891"/>
          <a:ext cx="1119365" cy="805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1029855</xdr:colOff>
      <xdr:row>211</xdr:row>
      <xdr:rowOff>50800</xdr:rowOff>
    </xdr:from>
    <xdr:to>
      <xdr:col>1</xdr:col>
      <xdr:colOff>2196108</xdr:colOff>
      <xdr:row>214</xdr:row>
      <xdr:rowOff>362360</xdr:rowOff>
    </xdr:to>
    <xdr:pic>
      <xdr:nvPicPr>
        <xdr:cNvPr id="12" name="Picture 11" descr="https://necc-controls.com/images/category/compressors/Champion_Simplex_Compressor.jpg">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53128" y="44200618"/>
          <a:ext cx="1166253" cy="935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872837</xdr:colOff>
      <xdr:row>227</xdr:row>
      <xdr:rowOff>60036</xdr:rowOff>
    </xdr:from>
    <xdr:to>
      <xdr:col>1</xdr:col>
      <xdr:colOff>2342988</xdr:colOff>
      <xdr:row>230</xdr:row>
      <xdr:rowOff>326242</xdr:rowOff>
    </xdr:to>
    <xdr:pic>
      <xdr:nvPicPr>
        <xdr:cNvPr id="13" name="Picture 12" descr="https://haripoovachal.files.wordpress.com/2014/02/1.jpg">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196110" y="47604218"/>
          <a:ext cx="1470151" cy="8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782783</xdr:colOff>
      <xdr:row>246</xdr:row>
      <xdr:rowOff>50800</xdr:rowOff>
    </xdr:from>
    <xdr:to>
      <xdr:col>1</xdr:col>
      <xdr:colOff>2378363</xdr:colOff>
      <xdr:row>249</xdr:row>
      <xdr:rowOff>294029</xdr:rowOff>
    </xdr:to>
    <xdr:pic>
      <xdr:nvPicPr>
        <xdr:cNvPr id="14" name="Picture 13" descr="http://www.panamenv.com/wp-content/uploads/EXTREME-V-200-SYSTEM-ASSEMBLY-2.jpg">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06056" y="51578164"/>
          <a:ext cx="1595580" cy="866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1080653</xdr:colOff>
      <xdr:row>25</xdr:row>
      <xdr:rowOff>27710</xdr:rowOff>
    </xdr:from>
    <xdr:to>
      <xdr:col>1</xdr:col>
      <xdr:colOff>2182091</xdr:colOff>
      <xdr:row>28</xdr:row>
      <xdr:rowOff>314308</xdr:rowOff>
    </xdr:to>
    <xdr:pic>
      <xdr:nvPicPr>
        <xdr:cNvPr id="15" name="Picture 1">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3926" y="6389255"/>
          <a:ext cx="1101438" cy="875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1179576</xdr:colOff>
      <xdr:row>53</xdr:row>
      <xdr:rowOff>53109</xdr:rowOff>
    </xdr:from>
    <xdr:to>
      <xdr:col>1</xdr:col>
      <xdr:colOff>2118565</xdr:colOff>
      <xdr:row>56</xdr:row>
      <xdr:rowOff>311728</xdr:rowOff>
    </xdr:to>
    <xdr:pic>
      <xdr:nvPicPr>
        <xdr:cNvPr id="16" name="Picture 1">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502849" y="12095018"/>
          <a:ext cx="938989" cy="847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1050637</xdr:colOff>
      <xdr:row>77</xdr:row>
      <xdr:rowOff>46182</xdr:rowOff>
    </xdr:from>
    <xdr:to>
      <xdr:col>1</xdr:col>
      <xdr:colOff>2236793</xdr:colOff>
      <xdr:row>80</xdr:row>
      <xdr:rowOff>277091</xdr:rowOff>
    </xdr:to>
    <xdr:pic>
      <xdr:nvPicPr>
        <xdr:cNvPr id="17" name="Picture 1">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3910" y="16983364"/>
          <a:ext cx="1186156" cy="819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editAs="oneCell">
    <xdr:from>
      <xdr:col>1</xdr:col>
      <xdr:colOff>946727</xdr:colOff>
      <xdr:row>141</xdr:row>
      <xdr:rowOff>69274</xdr:rowOff>
    </xdr:from>
    <xdr:to>
      <xdr:col>1</xdr:col>
      <xdr:colOff>2216728</xdr:colOff>
      <xdr:row>144</xdr:row>
      <xdr:rowOff>260880</xdr:rowOff>
    </xdr:to>
    <xdr:pic>
      <xdr:nvPicPr>
        <xdr:cNvPr id="18" name="Picture 17" descr="http://www.everythingsimple.com/wp-content/uploads/2011/03/Furnace-filter.gif">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0000" y="29464001"/>
          <a:ext cx="1270001" cy="815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981365</xdr:colOff>
      <xdr:row>111</xdr:row>
      <xdr:rowOff>34637</xdr:rowOff>
    </xdr:from>
    <xdr:to>
      <xdr:col>1</xdr:col>
      <xdr:colOff>2160650</xdr:colOff>
      <xdr:row>114</xdr:row>
      <xdr:rowOff>345539</xdr:rowOff>
    </xdr:to>
    <xdr:pic>
      <xdr:nvPicPr>
        <xdr:cNvPr id="23" name="Picture 22" descr="http://d2gzmlqnkfjqmm.cloudfront.net/data/product/content/agg/johnsoncontrolsinc/Johnson-Controls-Inc/JCI-FCU-FHF/859052734FEF1B1B55FB194297F63764_FHF.detail.JPG">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04638" y="23287182"/>
          <a:ext cx="1179285" cy="934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1027545</xdr:colOff>
      <xdr:row>159</xdr:row>
      <xdr:rowOff>34637</xdr:rowOff>
    </xdr:from>
    <xdr:to>
      <xdr:col>1</xdr:col>
      <xdr:colOff>2143330</xdr:colOff>
      <xdr:row>162</xdr:row>
      <xdr:rowOff>333961</xdr:rowOff>
    </xdr:to>
    <xdr:pic>
      <xdr:nvPicPr>
        <xdr:cNvPr id="25" name="Picture 24" descr="http://d2gzmlqnkfjqmm.cloudfront.net/data/product/content/agg/pattersonpumpcompany/Patterson-Pump-Company/PattersonHVES01/56615DE69BE18FADDCF9B1EEEEE8227A_FMES+Photo.detail.png">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50818" y="33216273"/>
          <a:ext cx="1115785" cy="922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2"/>
  <sheetViews>
    <sheetView workbookViewId="0">
      <selection activeCell="F22" sqref="F22"/>
    </sheetView>
  </sheetViews>
  <sheetFormatPr defaultRowHeight="15" x14ac:dyDescent="0.25"/>
  <cols>
    <col min="2" max="2" width="11" bestFit="1" customWidth="1"/>
    <col min="10" max="10" width="13.28515625" bestFit="1" customWidth="1"/>
  </cols>
  <sheetData>
    <row r="2" spans="2:10" x14ac:dyDescent="0.25">
      <c r="B2" s="196" t="s">
        <v>1923</v>
      </c>
      <c r="J2" s="196" t="s">
        <v>1924</v>
      </c>
    </row>
  </sheetData>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F322"/>
  <sheetViews>
    <sheetView zoomScale="70" zoomScaleNormal="70" workbookViewId="0">
      <pane ySplit="8" topLeftCell="A24" activePane="bottomLeft" state="frozen"/>
      <selection activeCell="B20" sqref="B20"/>
      <selection pane="bottomLeft" activeCell="F54" sqref="F54"/>
    </sheetView>
  </sheetViews>
  <sheetFormatPr defaultColWidth="8.85546875" defaultRowHeight="15" x14ac:dyDescent="0.25"/>
  <cols>
    <col min="1" max="1" width="5" style="59" bestFit="1" customWidth="1"/>
    <col min="2" max="2" width="50.7109375" style="59" customWidth="1"/>
    <col min="3" max="3" width="50.7109375" style="64" customWidth="1"/>
    <col min="4" max="5" width="50.7109375" style="59" customWidth="1"/>
    <col min="6" max="6" width="16.28515625" style="59" bestFit="1" customWidth="1"/>
    <col min="7" max="7" width="22.28515625" style="59" bestFit="1" customWidth="1"/>
    <col min="8" max="8" width="17.28515625" style="59" bestFit="1" customWidth="1"/>
    <col min="9" max="16384" width="8.85546875" style="59"/>
  </cols>
  <sheetData>
    <row r="1" spans="1:6" ht="15" customHeight="1" x14ac:dyDescent="0.25">
      <c r="A1" s="267" t="s">
        <v>1413</v>
      </c>
      <c r="B1" s="267"/>
      <c r="C1" s="268" t="s">
        <v>1187</v>
      </c>
      <c r="D1" s="267" t="s">
        <v>1188</v>
      </c>
      <c r="E1" s="270"/>
    </row>
    <row r="2" spans="1:6" ht="15" customHeight="1" thickBot="1" x14ac:dyDescent="0.3">
      <c r="A2" s="267"/>
      <c r="B2" s="267"/>
      <c r="C2" s="269"/>
      <c r="D2" s="271"/>
      <c r="E2" s="271"/>
    </row>
    <row r="3" spans="1:6" ht="15" customHeight="1" thickBot="1" x14ac:dyDescent="0.3">
      <c r="A3" s="265" t="s">
        <v>1186</v>
      </c>
      <c r="B3" s="266"/>
      <c r="C3" s="65" t="s">
        <v>1480</v>
      </c>
      <c r="D3" s="66" t="s">
        <v>1181</v>
      </c>
      <c r="E3" s="67" t="s">
        <v>1189</v>
      </c>
    </row>
    <row r="4" spans="1:6" ht="15" customHeight="1" thickBot="1" x14ac:dyDescent="0.3">
      <c r="A4" s="265"/>
      <c r="B4" s="266"/>
      <c r="C4" s="272" t="s">
        <v>1456</v>
      </c>
      <c r="D4" s="273" t="s">
        <v>1415</v>
      </c>
      <c r="E4" s="274" t="s">
        <v>1190</v>
      </c>
    </row>
    <row r="5" spans="1:6" ht="15.6" customHeight="1" thickBot="1" x14ac:dyDescent="0.3">
      <c r="A5" s="265"/>
      <c r="B5" s="266"/>
      <c r="C5" s="272"/>
      <c r="D5" s="273"/>
      <c r="E5" s="274"/>
    </row>
    <row r="6" spans="1:6" ht="33" customHeight="1" thickBot="1" x14ac:dyDescent="0.3">
      <c r="A6" s="265"/>
      <c r="B6" s="266"/>
      <c r="C6" s="272"/>
      <c r="D6" s="273"/>
      <c r="E6" s="68" t="s">
        <v>1916</v>
      </c>
      <c r="F6"/>
    </row>
    <row r="7" spans="1:6" ht="4.9000000000000004" customHeight="1" x14ac:dyDescent="0.25">
      <c r="A7" s="60"/>
      <c r="B7" s="60"/>
      <c r="C7" s="61"/>
      <c r="D7" s="62"/>
      <c r="E7" s="63"/>
    </row>
    <row r="8" spans="1:6" ht="15.75" x14ac:dyDescent="0.25">
      <c r="A8" s="75" t="s">
        <v>421</v>
      </c>
      <c r="B8" s="69" t="s">
        <v>422</v>
      </c>
      <c r="C8" s="69" t="s">
        <v>1241</v>
      </c>
      <c r="D8" s="70" t="s">
        <v>1218</v>
      </c>
      <c r="E8" s="57" t="s">
        <v>1237</v>
      </c>
    </row>
    <row r="9" spans="1:6" ht="15.75" x14ac:dyDescent="0.25">
      <c r="A9" s="57">
        <v>1</v>
      </c>
      <c r="B9" s="52" t="s">
        <v>424</v>
      </c>
      <c r="C9" s="53" t="s">
        <v>1193</v>
      </c>
      <c r="D9" s="53"/>
      <c r="E9" s="54" t="s">
        <v>1202</v>
      </c>
    </row>
    <row r="10" spans="1:6" ht="30" x14ac:dyDescent="0.25">
      <c r="A10" s="57">
        <v>2</v>
      </c>
      <c r="B10" s="52"/>
      <c r="C10" s="53" t="s">
        <v>425</v>
      </c>
      <c r="D10" s="53"/>
      <c r="E10" s="54" t="s">
        <v>1194</v>
      </c>
    </row>
    <row r="11" spans="1:6" ht="15.75" x14ac:dyDescent="0.25">
      <c r="A11" s="57">
        <v>3</v>
      </c>
      <c r="B11" s="52"/>
      <c r="C11" s="53" t="s">
        <v>426</v>
      </c>
      <c r="D11" s="53"/>
      <c r="E11" s="54" t="s">
        <v>1209</v>
      </c>
    </row>
    <row r="12" spans="1:6" ht="45" x14ac:dyDescent="0.2">
      <c r="A12" s="57">
        <v>4</v>
      </c>
      <c r="B12" s="52" t="s">
        <v>1206</v>
      </c>
      <c r="C12" s="53" t="s">
        <v>423</v>
      </c>
      <c r="D12" s="53"/>
      <c r="E12" s="58" t="s">
        <v>1210</v>
      </c>
    </row>
    <row r="13" spans="1:6" ht="15.75" x14ac:dyDescent="0.25">
      <c r="A13" s="57">
        <v>5</v>
      </c>
      <c r="B13" s="52"/>
      <c r="C13" s="53" t="s">
        <v>1198</v>
      </c>
      <c r="D13" s="53"/>
      <c r="E13" s="54" t="s">
        <v>1199</v>
      </c>
    </row>
    <row r="14" spans="1:6" ht="15.75" x14ac:dyDescent="0.25">
      <c r="A14" s="57">
        <v>6</v>
      </c>
      <c r="B14" s="52"/>
      <c r="C14" s="53" t="s">
        <v>1207</v>
      </c>
      <c r="D14" s="53"/>
      <c r="E14" s="54" t="s">
        <v>1211</v>
      </c>
    </row>
    <row r="15" spans="1:6" ht="30" x14ac:dyDescent="0.25">
      <c r="A15" s="57">
        <v>7</v>
      </c>
      <c r="B15" s="52"/>
      <c r="C15" s="55" t="s">
        <v>428</v>
      </c>
      <c r="D15" s="55"/>
      <c r="E15" s="54" t="s">
        <v>1208</v>
      </c>
    </row>
    <row r="16" spans="1:6" ht="15.75" x14ac:dyDescent="0.25">
      <c r="A16" s="57">
        <v>8</v>
      </c>
      <c r="B16" s="50" t="s">
        <v>1282</v>
      </c>
      <c r="C16" s="53" t="s">
        <v>427</v>
      </c>
      <c r="D16" s="53"/>
      <c r="E16" s="54" t="s">
        <v>1197</v>
      </c>
    </row>
    <row r="17" spans="1:5" ht="30" x14ac:dyDescent="0.25">
      <c r="A17" s="57">
        <v>9</v>
      </c>
      <c r="B17" s="50"/>
      <c r="C17" s="53" t="s">
        <v>1195</v>
      </c>
      <c r="D17" s="53"/>
      <c r="E17" s="54" t="s">
        <v>1196</v>
      </c>
    </row>
    <row r="18" spans="1:5" ht="15.75" x14ac:dyDescent="0.25">
      <c r="A18" s="57">
        <v>10</v>
      </c>
      <c r="B18" s="50"/>
      <c r="C18" s="53" t="s">
        <v>1200</v>
      </c>
      <c r="D18" s="53"/>
      <c r="E18" s="54" t="s">
        <v>1201</v>
      </c>
    </row>
    <row r="19" spans="1:5" ht="30" x14ac:dyDescent="0.25">
      <c r="A19" s="57">
        <v>11</v>
      </c>
      <c r="B19" s="50" t="s">
        <v>1203</v>
      </c>
      <c r="C19" s="55" t="s">
        <v>1205</v>
      </c>
      <c r="D19" s="55"/>
      <c r="E19" s="54" t="s">
        <v>430</v>
      </c>
    </row>
    <row r="20" spans="1:5" ht="30" x14ac:dyDescent="0.25">
      <c r="A20" s="57">
        <v>12</v>
      </c>
      <c r="B20" s="50"/>
      <c r="C20" s="55" t="s">
        <v>431</v>
      </c>
      <c r="D20" s="55"/>
      <c r="E20" s="54" t="s">
        <v>432</v>
      </c>
    </row>
    <row r="21" spans="1:5" ht="30" x14ac:dyDescent="0.25">
      <c r="A21" s="57">
        <v>13</v>
      </c>
      <c r="B21" s="50"/>
      <c r="C21" s="55" t="s">
        <v>1204</v>
      </c>
      <c r="D21" s="55"/>
      <c r="E21" s="54" t="s">
        <v>429</v>
      </c>
    </row>
    <row r="22" spans="1:5" ht="15.75" x14ac:dyDescent="0.25">
      <c r="A22" s="57">
        <v>14</v>
      </c>
      <c r="B22" s="52" t="s">
        <v>1446</v>
      </c>
      <c r="C22" s="53" t="s">
        <v>1481</v>
      </c>
      <c r="D22" s="53" t="s">
        <v>3</v>
      </c>
      <c r="E22" s="54"/>
    </row>
    <row r="23" spans="1:5" ht="15.75" x14ac:dyDescent="0.25">
      <c r="A23" s="57">
        <v>15</v>
      </c>
      <c r="B23" s="52"/>
      <c r="C23" s="53" t="s">
        <v>1482</v>
      </c>
      <c r="D23" s="53" t="s">
        <v>3</v>
      </c>
      <c r="E23" s="54"/>
    </row>
    <row r="24" spans="1:5" ht="15.4" customHeight="1" x14ac:dyDescent="0.25">
      <c r="A24" s="57">
        <v>16</v>
      </c>
      <c r="B24" s="52"/>
      <c r="C24" s="53" t="s">
        <v>1483</v>
      </c>
      <c r="D24" s="53" t="s">
        <v>3</v>
      </c>
      <c r="E24" s="54"/>
    </row>
    <row r="25" spans="1:5" ht="15.4" customHeight="1" x14ac:dyDescent="0.25">
      <c r="A25" s="57">
        <v>17</v>
      </c>
      <c r="B25" s="52"/>
      <c r="C25" s="53" t="s">
        <v>1484</v>
      </c>
      <c r="D25" s="53"/>
      <c r="E25" s="54"/>
    </row>
    <row r="26" spans="1:5" ht="15.4" customHeight="1" x14ac:dyDescent="0.25">
      <c r="A26" s="57">
        <v>18</v>
      </c>
      <c r="B26" s="52"/>
      <c r="C26" s="53" t="s">
        <v>1485</v>
      </c>
      <c r="D26" s="53"/>
      <c r="E26" s="54"/>
    </row>
    <row r="27" spans="1:5" ht="15.4" customHeight="1" x14ac:dyDescent="0.25">
      <c r="A27" s="57">
        <v>19</v>
      </c>
      <c r="B27" s="52"/>
      <c r="C27" s="53" t="s">
        <v>1486</v>
      </c>
      <c r="D27" s="53"/>
      <c r="E27" s="54"/>
    </row>
    <row r="28" spans="1:5" ht="15.4" customHeight="1" x14ac:dyDescent="0.25">
      <c r="A28" s="57">
        <v>20</v>
      </c>
      <c r="B28" s="52"/>
      <c r="C28" s="53" t="s">
        <v>1487</v>
      </c>
      <c r="D28" s="53"/>
      <c r="E28" s="54"/>
    </row>
    <row r="29" spans="1:5" ht="15.4" customHeight="1" x14ac:dyDescent="0.25">
      <c r="A29" s="57">
        <v>21</v>
      </c>
      <c r="B29" s="52"/>
      <c r="C29" s="53" t="s">
        <v>1488</v>
      </c>
      <c r="D29" s="53"/>
      <c r="E29" s="54"/>
    </row>
    <row r="30" spans="1:5" ht="15.4" customHeight="1" x14ac:dyDescent="0.25">
      <c r="A30" s="57">
        <v>22</v>
      </c>
      <c r="B30" s="52"/>
      <c r="C30" s="53" t="s">
        <v>1489</v>
      </c>
      <c r="D30" s="53"/>
      <c r="E30" s="54"/>
    </row>
    <row r="31" spans="1:5" ht="15.4" customHeight="1" x14ac:dyDescent="0.25">
      <c r="A31" s="57">
        <v>23</v>
      </c>
      <c r="B31" s="52"/>
      <c r="C31" s="53" t="s">
        <v>1490</v>
      </c>
      <c r="D31" s="53"/>
      <c r="E31" s="54"/>
    </row>
    <row r="32" spans="1:5" ht="15.4" customHeight="1" x14ac:dyDescent="0.25">
      <c r="A32" s="57">
        <v>24</v>
      </c>
      <c r="B32" s="52"/>
      <c r="C32" s="53" t="s">
        <v>1491</v>
      </c>
      <c r="D32" s="53"/>
      <c r="E32" s="54"/>
    </row>
    <row r="33" spans="1:5" ht="15.75" x14ac:dyDescent="0.25">
      <c r="A33" s="57">
        <v>25</v>
      </c>
      <c r="B33" s="52"/>
      <c r="C33" s="53" t="s">
        <v>1492</v>
      </c>
      <c r="D33" s="53"/>
      <c r="E33" s="54"/>
    </row>
    <row r="34" spans="1:5" ht="15.75" x14ac:dyDescent="0.25">
      <c r="A34" s="57">
        <v>26</v>
      </c>
      <c r="B34" s="52"/>
      <c r="C34" s="53" t="s">
        <v>1493</v>
      </c>
      <c r="D34" s="53"/>
      <c r="E34" s="54"/>
    </row>
    <row r="35" spans="1:5" ht="15.75" x14ac:dyDescent="0.25">
      <c r="A35" s="57">
        <v>27</v>
      </c>
      <c r="B35" s="52"/>
      <c r="C35" s="53" t="s">
        <v>1494</v>
      </c>
      <c r="D35" s="53"/>
      <c r="E35" s="54"/>
    </row>
    <row r="36" spans="1:5" ht="15.75" x14ac:dyDescent="0.25">
      <c r="A36" s="57">
        <v>28</v>
      </c>
      <c r="B36" s="52"/>
      <c r="C36" s="53" t="s">
        <v>1495</v>
      </c>
      <c r="D36" s="53"/>
      <c r="E36" s="54"/>
    </row>
    <row r="37" spans="1:5" ht="15.75" x14ac:dyDescent="0.25">
      <c r="A37" s="57">
        <v>29</v>
      </c>
      <c r="B37" s="52"/>
      <c r="C37" s="53" t="s">
        <v>1496</v>
      </c>
      <c r="D37" s="53"/>
      <c r="E37" s="54"/>
    </row>
    <row r="38" spans="1:5" ht="15.75" x14ac:dyDescent="0.25">
      <c r="A38" s="57">
        <v>30</v>
      </c>
      <c r="B38" s="52"/>
      <c r="C38" s="53" t="s">
        <v>1497</v>
      </c>
      <c r="D38" s="53"/>
      <c r="E38" s="54"/>
    </row>
    <row r="39" spans="1:5" ht="15.75" x14ac:dyDescent="0.25">
      <c r="A39" s="57">
        <v>31</v>
      </c>
      <c r="B39" s="52"/>
      <c r="C39" s="53" t="s">
        <v>1498</v>
      </c>
      <c r="D39" s="53"/>
      <c r="E39" s="54"/>
    </row>
    <row r="40" spans="1:5" ht="15.75" x14ac:dyDescent="0.25">
      <c r="A40" s="57">
        <v>32</v>
      </c>
      <c r="B40" s="52"/>
      <c r="C40" s="74" t="s">
        <v>1447</v>
      </c>
      <c r="D40" s="53"/>
      <c r="E40" s="54"/>
    </row>
    <row r="41" spans="1:5" ht="15.75" x14ac:dyDescent="0.25">
      <c r="A41" s="57">
        <v>33</v>
      </c>
      <c r="B41" s="52"/>
      <c r="C41" s="74" t="s">
        <v>1448</v>
      </c>
      <c r="D41" s="53"/>
      <c r="E41" s="54"/>
    </row>
    <row r="42" spans="1:5" ht="15.75" x14ac:dyDescent="0.25">
      <c r="A42" s="57">
        <v>34</v>
      </c>
      <c r="B42" s="52"/>
      <c r="C42" s="74" t="s">
        <v>1449</v>
      </c>
      <c r="D42" s="53"/>
      <c r="E42" s="54"/>
    </row>
    <row r="43" spans="1:5" ht="18" x14ac:dyDescent="0.25">
      <c r="A43" s="57">
        <v>35</v>
      </c>
      <c r="B43" s="52"/>
      <c r="C43" s="74" t="s">
        <v>1450</v>
      </c>
      <c r="D43" s="74" t="s">
        <v>1933</v>
      </c>
      <c r="E43" s="54"/>
    </row>
    <row r="44" spans="1:5" s="64" customFormat="1" x14ac:dyDescent="0.25">
      <c r="A44" s="59"/>
      <c r="B44"/>
    </row>
    <row r="45" spans="1:5" s="64" customFormat="1" ht="16.5" thickBot="1" x14ac:dyDescent="0.3">
      <c r="A45" s="182" t="s">
        <v>1285</v>
      </c>
      <c r="B45" s="59"/>
      <c r="D45" s="183"/>
      <c r="E45" s="183"/>
    </row>
    <row r="46" spans="1:5" s="64" customFormat="1" ht="15" customHeight="1" thickBot="1" x14ac:dyDescent="0.3">
      <c r="A46" s="177" t="s">
        <v>421</v>
      </c>
      <c r="B46" s="178" t="s">
        <v>425</v>
      </c>
      <c r="C46" s="179" t="s">
        <v>426</v>
      </c>
      <c r="D46" s="180" t="s">
        <v>426</v>
      </c>
      <c r="E46" s="185" t="s">
        <v>1191</v>
      </c>
    </row>
    <row r="47" spans="1:5" s="64" customFormat="1" ht="15.75" x14ac:dyDescent="0.25">
      <c r="A47" s="290" t="s">
        <v>1779</v>
      </c>
      <c r="B47" s="291"/>
      <c r="C47" s="291"/>
      <c r="D47" s="291"/>
      <c r="E47" s="292"/>
    </row>
    <row r="48" spans="1:5" s="64" customFormat="1" ht="15.75" x14ac:dyDescent="0.25">
      <c r="A48" s="76">
        <v>1</v>
      </c>
      <c r="B48" s="138" t="s">
        <v>1800</v>
      </c>
      <c r="C48" s="138" t="s">
        <v>1785</v>
      </c>
      <c r="D48" s="74" t="s">
        <v>1308</v>
      </c>
      <c r="E48" s="176"/>
    </row>
    <row r="49" spans="1:5" s="64" customFormat="1" ht="15.75" x14ac:dyDescent="0.25">
      <c r="A49" s="76">
        <v>2</v>
      </c>
      <c r="B49" s="191"/>
      <c r="C49" s="138"/>
      <c r="D49" s="74" t="s">
        <v>1767</v>
      </c>
      <c r="E49" s="74"/>
    </row>
    <row r="50" spans="1:5" s="64" customFormat="1" ht="15.75" x14ac:dyDescent="0.25">
      <c r="A50" s="76">
        <v>3</v>
      </c>
      <c r="B50" s="191"/>
      <c r="C50" s="138"/>
      <c r="D50" s="74" t="s">
        <v>1307</v>
      </c>
      <c r="E50" s="74"/>
    </row>
    <row r="51" spans="1:5" s="64" customFormat="1" ht="15.75" x14ac:dyDescent="0.25">
      <c r="A51" s="76">
        <v>4</v>
      </c>
      <c r="B51" s="191"/>
      <c r="C51" s="138"/>
      <c r="D51" s="74" t="s">
        <v>1293</v>
      </c>
      <c r="E51" s="74"/>
    </row>
    <row r="52" spans="1:5" s="64" customFormat="1" ht="15.75" x14ac:dyDescent="0.25">
      <c r="A52" s="76">
        <v>5</v>
      </c>
      <c r="B52" s="191"/>
      <c r="C52" s="138"/>
      <c r="D52" s="74" t="s">
        <v>1343</v>
      </c>
      <c r="E52" s="74"/>
    </row>
    <row r="53" spans="1:5" s="64" customFormat="1" ht="15.75" x14ac:dyDescent="0.25">
      <c r="A53" s="76">
        <v>6</v>
      </c>
      <c r="B53" s="191"/>
      <c r="C53" s="138" t="s">
        <v>1786</v>
      </c>
      <c r="D53" s="74" t="s">
        <v>1308</v>
      </c>
      <c r="E53" s="74"/>
    </row>
    <row r="54" spans="1:5" s="64" customFormat="1" ht="15.75" x14ac:dyDescent="0.25">
      <c r="A54" s="76">
        <v>7</v>
      </c>
      <c r="B54" s="191"/>
      <c r="C54" s="138"/>
      <c r="D54" s="74" t="s">
        <v>1767</v>
      </c>
      <c r="E54" s="74"/>
    </row>
    <row r="55" spans="1:5" s="64" customFormat="1" ht="15.75" x14ac:dyDescent="0.25">
      <c r="A55" s="76">
        <v>8</v>
      </c>
      <c r="B55" s="191"/>
      <c r="C55" s="138"/>
      <c r="D55" s="74" t="s">
        <v>1307</v>
      </c>
      <c r="E55" s="74"/>
    </row>
    <row r="56" spans="1:5" s="64" customFormat="1" ht="15.75" x14ac:dyDescent="0.25">
      <c r="A56" s="76">
        <v>9</v>
      </c>
      <c r="B56" s="71"/>
      <c r="C56" s="138"/>
      <c r="D56" s="74" t="s">
        <v>1293</v>
      </c>
      <c r="E56" s="74"/>
    </row>
    <row r="57" spans="1:5" s="64" customFormat="1" ht="15.75" x14ac:dyDescent="0.25">
      <c r="A57" s="76">
        <v>10</v>
      </c>
      <c r="B57" s="71"/>
      <c r="C57" s="138"/>
      <c r="D57" s="74" t="s">
        <v>1343</v>
      </c>
      <c r="E57" s="74"/>
    </row>
    <row r="58" spans="1:5" s="64" customFormat="1" ht="15.75" x14ac:dyDescent="0.25">
      <c r="A58" s="76">
        <v>11</v>
      </c>
      <c r="B58" s="71"/>
      <c r="C58" s="138" t="s">
        <v>1790</v>
      </c>
      <c r="D58" s="74" t="s">
        <v>1308</v>
      </c>
      <c r="E58" s="74"/>
    </row>
    <row r="59" spans="1:5" s="64" customFormat="1" ht="15.75" x14ac:dyDescent="0.25">
      <c r="A59" s="76">
        <v>12</v>
      </c>
      <c r="B59" s="71"/>
      <c r="C59" s="138"/>
      <c r="D59" s="74" t="s">
        <v>1767</v>
      </c>
      <c r="E59" s="74"/>
    </row>
    <row r="60" spans="1:5" s="64" customFormat="1" ht="15.75" x14ac:dyDescent="0.25">
      <c r="A60" s="76">
        <v>13</v>
      </c>
      <c r="B60" s="71"/>
      <c r="C60" s="138"/>
      <c r="D60" s="74" t="s">
        <v>1307</v>
      </c>
      <c r="E60" s="74"/>
    </row>
    <row r="61" spans="1:5" s="64" customFormat="1" ht="15.75" x14ac:dyDescent="0.25">
      <c r="A61" s="76">
        <v>14</v>
      </c>
      <c r="B61" s="71"/>
      <c r="C61" s="138"/>
      <c r="D61" s="74" t="s">
        <v>1293</v>
      </c>
      <c r="E61" s="74"/>
    </row>
    <row r="62" spans="1:5" s="64" customFormat="1" ht="15.75" x14ac:dyDescent="0.25">
      <c r="A62" s="76">
        <v>15</v>
      </c>
      <c r="B62" s="71"/>
      <c r="C62" s="138"/>
      <c r="D62" s="74" t="s">
        <v>1343</v>
      </c>
      <c r="E62" s="74"/>
    </row>
    <row r="63" spans="1:5" s="64" customFormat="1" ht="15.75" x14ac:dyDescent="0.25">
      <c r="A63" s="76">
        <v>16</v>
      </c>
      <c r="B63" s="71"/>
      <c r="C63" s="138" t="s">
        <v>1787</v>
      </c>
      <c r="D63" s="73" t="s">
        <v>1308</v>
      </c>
      <c r="E63" s="74"/>
    </row>
    <row r="64" spans="1:5" s="64" customFormat="1" ht="15.75" x14ac:dyDescent="0.25">
      <c r="A64" s="76">
        <v>17</v>
      </c>
      <c r="B64" s="71"/>
      <c r="C64" s="138"/>
      <c r="D64" s="74" t="s">
        <v>1767</v>
      </c>
      <c r="E64" s="74"/>
    </row>
    <row r="65" spans="1:5" s="64" customFormat="1" ht="15.75" x14ac:dyDescent="0.25">
      <c r="A65" s="76">
        <v>18</v>
      </c>
      <c r="B65" s="71"/>
      <c r="C65" s="138"/>
      <c r="D65" s="74" t="s">
        <v>1307</v>
      </c>
      <c r="E65" s="74"/>
    </row>
    <row r="66" spans="1:5" s="64" customFormat="1" ht="15.75" x14ac:dyDescent="0.25">
      <c r="A66" s="76">
        <v>19</v>
      </c>
      <c r="B66" s="71"/>
      <c r="C66" s="138"/>
      <c r="D66" s="74" t="s">
        <v>1293</v>
      </c>
      <c r="E66" s="74"/>
    </row>
    <row r="67" spans="1:5" s="64" customFormat="1" ht="15.75" x14ac:dyDescent="0.25">
      <c r="A67" s="76">
        <v>20</v>
      </c>
      <c r="B67" s="71"/>
      <c r="C67" s="138"/>
      <c r="D67" s="74" t="s">
        <v>1343</v>
      </c>
      <c r="E67" s="74"/>
    </row>
    <row r="68" spans="1:5" s="64" customFormat="1" ht="15.75" x14ac:dyDescent="0.25">
      <c r="A68" s="76">
        <v>21</v>
      </c>
      <c r="B68" s="71"/>
      <c r="C68" s="138" t="s">
        <v>1788</v>
      </c>
      <c r="D68" s="74" t="s">
        <v>1308</v>
      </c>
      <c r="E68" s="74"/>
    </row>
    <row r="69" spans="1:5" s="64" customFormat="1" ht="15.75" x14ac:dyDescent="0.25">
      <c r="A69" s="76">
        <v>22</v>
      </c>
      <c r="B69" s="71"/>
      <c r="C69" s="138"/>
      <c r="D69" s="74" t="s">
        <v>1767</v>
      </c>
      <c r="E69" s="74"/>
    </row>
    <row r="70" spans="1:5" s="64" customFormat="1" ht="15.75" x14ac:dyDescent="0.25">
      <c r="A70" s="76">
        <v>23</v>
      </c>
      <c r="B70" s="71"/>
      <c r="C70" s="138"/>
      <c r="D70" s="74" t="s">
        <v>1307</v>
      </c>
      <c r="E70" s="74"/>
    </row>
    <row r="71" spans="1:5" s="64" customFormat="1" ht="15.75" x14ac:dyDescent="0.25">
      <c r="A71" s="76">
        <v>24</v>
      </c>
      <c r="B71" s="71"/>
      <c r="C71" s="138"/>
      <c r="D71" s="74" t="s">
        <v>1293</v>
      </c>
      <c r="E71" s="74"/>
    </row>
    <row r="72" spans="1:5" ht="15.75" x14ac:dyDescent="0.25">
      <c r="A72" s="76">
        <v>25</v>
      </c>
      <c r="B72" s="71"/>
      <c r="C72" s="71"/>
      <c r="D72" s="74" t="s">
        <v>1343</v>
      </c>
      <c r="E72" s="73"/>
    </row>
    <row r="73" spans="1:5" s="64" customFormat="1" ht="15.75" x14ac:dyDescent="0.25">
      <c r="A73" s="76">
        <v>26</v>
      </c>
      <c r="B73" s="71"/>
      <c r="C73" s="138" t="s">
        <v>1789</v>
      </c>
      <c r="D73" s="74" t="s">
        <v>1767</v>
      </c>
      <c r="E73" s="74"/>
    </row>
    <row r="74" spans="1:5" s="64" customFormat="1" ht="15.75" x14ac:dyDescent="0.25">
      <c r="A74" s="76">
        <v>27</v>
      </c>
      <c r="B74" s="71"/>
      <c r="C74" s="138"/>
      <c r="D74" s="74" t="s">
        <v>1308</v>
      </c>
      <c r="E74" s="74"/>
    </row>
    <row r="75" spans="1:5" s="64" customFormat="1" ht="15.75" x14ac:dyDescent="0.25">
      <c r="A75" s="76">
        <v>28</v>
      </c>
      <c r="B75" s="71"/>
      <c r="C75" s="138"/>
      <c r="D75" s="74" t="s">
        <v>1307</v>
      </c>
      <c r="E75" s="74"/>
    </row>
    <row r="76" spans="1:5" s="64" customFormat="1" ht="15.75" x14ac:dyDescent="0.25">
      <c r="A76" s="76">
        <v>29</v>
      </c>
      <c r="B76" s="71"/>
      <c r="C76" s="138"/>
      <c r="D76" s="74" t="s">
        <v>1293</v>
      </c>
      <c r="E76" s="74"/>
    </row>
    <row r="77" spans="1:5" s="64" customFormat="1" ht="15.75" x14ac:dyDescent="0.25">
      <c r="A77" s="76">
        <v>30</v>
      </c>
      <c r="B77" s="71"/>
      <c r="C77" s="138"/>
      <c r="D77" s="74" t="s">
        <v>1343</v>
      </c>
      <c r="E77" s="74"/>
    </row>
    <row r="78" spans="1:5" s="64" customFormat="1" ht="15.75" x14ac:dyDescent="0.25">
      <c r="A78" s="76">
        <v>31</v>
      </c>
      <c r="B78" s="71"/>
      <c r="C78" s="138" t="s">
        <v>1791</v>
      </c>
      <c r="D78" s="74" t="s">
        <v>1308</v>
      </c>
      <c r="E78" s="74"/>
    </row>
    <row r="79" spans="1:5" s="64" customFormat="1" ht="15.75" x14ac:dyDescent="0.25">
      <c r="A79" s="76">
        <v>32</v>
      </c>
      <c r="B79" s="71"/>
      <c r="C79" s="138"/>
      <c r="D79" s="74" t="s">
        <v>1266</v>
      </c>
      <c r="E79" s="74"/>
    </row>
    <row r="80" spans="1:5" s="64" customFormat="1" ht="15.75" x14ac:dyDescent="0.25">
      <c r="A80" s="76">
        <v>33</v>
      </c>
      <c r="B80" s="71"/>
      <c r="C80" s="138"/>
      <c r="D80" s="74" t="s">
        <v>1698</v>
      </c>
      <c r="E80" s="74"/>
    </row>
    <row r="81" spans="1:5" s="64" customFormat="1" ht="15.75" x14ac:dyDescent="0.25">
      <c r="A81" s="76">
        <v>34</v>
      </c>
      <c r="B81" s="71"/>
      <c r="C81" s="138"/>
      <c r="D81" s="73" t="s">
        <v>1792</v>
      </c>
      <c r="E81" s="74"/>
    </row>
    <row r="82" spans="1:5" s="64" customFormat="1" ht="15.75" x14ac:dyDescent="0.25">
      <c r="A82" s="76">
        <v>35</v>
      </c>
      <c r="B82" s="71"/>
      <c r="C82" s="138"/>
      <c r="D82" s="73" t="s">
        <v>1793</v>
      </c>
      <c r="E82" s="74"/>
    </row>
    <row r="83" spans="1:5" s="64" customFormat="1" ht="15.75" x14ac:dyDescent="0.25">
      <c r="A83" s="76">
        <v>36</v>
      </c>
      <c r="B83" s="71"/>
      <c r="C83" s="138"/>
      <c r="D83" s="73" t="s">
        <v>1343</v>
      </c>
      <c r="E83" s="74"/>
    </row>
    <row r="84" spans="1:5" s="64" customFormat="1" ht="15.75" x14ac:dyDescent="0.25">
      <c r="A84" s="76">
        <v>37</v>
      </c>
      <c r="B84" s="71"/>
      <c r="C84" s="71" t="s">
        <v>1794</v>
      </c>
      <c r="D84" s="73" t="s">
        <v>1308</v>
      </c>
      <c r="E84" s="74"/>
    </row>
    <row r="85" spans="1:5" s="64" customFormat="1" ht="15.75" x14ac:dyDescent="0.25">
      <c r="A85" s="76">
        <v>38</v>
      </c>
      <c r="B85" s="71"/>
      <c r="C85" s="138"/>
      <c r="D85" s="73" t="s">
        <v>1307</v>
      </c>
      <c r="E85" s="74"/>
    </row>
    <row r="86" spans="1:5" s="64" customFormat="1" ht="15.75" x14ac:dyDescent="0.25">
      <c r="A86" s="76">
        <v>39</v>
      </c>
      <c r="B86" s="71"/>
      <c r="C86" s="138"/>
      <c r="D86" s="73" t="s">
        <v>1293</v>
      </c>
      <c r="E86" s="74"/>
    </row>
    <row r="87" spans="1:5" s="64" customFormat="1" ht="15.75" x14ac:dyDescent="0.25">
      <c r="A87" s="76">
        <v>40</v>
      </c>
      <c r="B87" s="71"/>
      <c r="C87" s="138"/>
      <c r="D87" s="73" t="s">
        <v>1343</v>
      </c>
      <c r="E87" s="74"/>
    </row>
    <row r="88" spans="1:5" s="64" customFormat="1" ht="15.75" x14ac:dyDescent="0.25">
      <c r="A88" s="76">
        <v>41</v>
      </c>
      <c r="B88" s="71"/>
      <c r="C88" s="71" t="s">
        <v>1795</v>
      </c>
      <c r="D88" s="73" t="s">
        <v>1796</v>
      </c>
      <c r="E88" s="74"/>
    </row>
    <row r="89" spans="1:5" s="64" customFormat="1" ht="15.75" x14ac:dyDescent="0.25">
      <c r="A89" s="76">
        <v>42</v>
      </c>
      <c r="B89" s="71"/>
      <c r="C89" s="138"/>
      <c r="D89" s="73" t="s">
        <v>1797</v>
      </c>
      <c r="E89" s="74"/>
    </row>
    <row r="90" spans="1:5" s="64" customFormat="1" ht="15.75" x14ac:dyDescent="0.25">
      <c r="A90" s="76">
        <v>43</v>
      </c>
      <c r="B90" s="71"/>
      <c r="C90" s="138"/>
      <c r="D90" s="73" t="s">
        <v>1307</v>
      </c>
      <c r="E90" s="74"/>
    </row>
    <row r="91" spans="1:5" s="64" customFormat="1" ht="15.75" x14ac:dyDescent="0.25">
      <c r="A91" s="76">
        <v>44</v>
      </c>
      <c r="B91" s="71"/>
      <c r="C91" s="138"/>
      <c r="D91" s="73" t="s">
        <v>1798</v>
      </c>
      <c r="E91" s="74"/>
    </row>
    <row r="92" spans="1:5" s="64" customFormat="1" ht="15.75" x14ac:dyDescent="0.25">
      <c r="A92" s="76">
        <v>45</v>
      </c>
      <c r="B92" s="71"/>
      <c r="C92" s="138"/>
      <c r="D92" s="73" t="s">
        <v>1799</v>
      </c>
      <c r="E92" s="74"/>
    </row>
    <row r="93" spans="1:5" s="64" customFormat="1" x14ac:dyDescent="0.25">
      <c r="A93" s="59"/>
      <c r="B93" s="59"/>
      <c r="D93" s="59"/>
    </row>
    <row r="94" spans="1:5" s="64" customFormat="1" x14ac:dyDescent="0.25">
      <c r="A94" s="59"/>
      <c r="B94" s="59"/>
      <c r="D94" s="59"/>
    </row>
    <row r="95" spans="1:5" s="64" customFormat="1" x14ac:dyDescent="0.25">
      <c r="A95" s="59"/>
      <c r="B95" s="59"/>
      <c r="D95" s="59"/>
      <c r="E95" s="59"/>
    </row>
    <row r="96" spans="1:5" s="64" customFormat="1" x14ac:dyDescent="0.25">
      <c r="A96" s="59"/>
      <c r="B96" s="59"/>
      <c r="D96" s="59"/>
      <c r="E96" s="59"/>
    </row>
    <row r="97" spans="1:5" s="64" customFormat="1" x14ac:dyDescent="0.25">
      <c r="A97" s="59"/>
      <c r="B97" s="59"/>
      <c r="D97" s="59"/>
      <c r="E97" s="59"/>
    </row>
    <row r="98" spans="1:5" s="64" customFormat="1" x14ac:dyDescent="0.25">
      <c r="A98" s="59"/>
      <c r="B98" s="59"/>
      <c r="D98" s="59"/>
      <c r="E98" s="59"/>
    </row>
    <row r="99" spans="1:5" s="64" customFormat="1" x14ac:dyDescent="0.25">
      <c r="A99" s="59"/>
      <c r="B99" s="59"/>
      <c r="D99" s="59"/>
      <c r="E99" s="59"/>
    </row>
    <row r="100" spans="1:5" s="64" customFormat="1" x14ac:dyDescent="0.25">
      <c r="A100" s="59"/>
      <c r="B100" s="59"/>
      <c r="D100" s="59"/>
      <c r="E100" s="59"/>
    </row>
    <row r="101" spans="1:5" s="64" customFormat="1" x14ac:dyDescent="0.25">
      <c r="A101" s="59"/>
      <c r="B101" s="59"/>
      <c r="D101" s="59"/>
      <c r="E101" s="59"/>
    </row>
    <row r="102" spans="1:5" s="64" customFormat="1" x14ac:dyDescent="0.25">
      <c r="A102" s="59"/>
      <c r="B102" s="59"/>
      <c r="D102" s="59"/>
      <c r="E102" s="59"/>
    </row>
    <row r="103" spans="1:5" s="64" customFormat="1" x14ac:dyDescent="0.25">
      <c r="A103" s="59"/>
      <c r="B103" s="59"/>
      <c r="D103" s="59"/>
      <c r="E103" s="59"/>
    </row>
    <row r="104" spans="1:5" s="64" customFormat="1" x14ac:dyDescent="0.25">
      <c r="A104" s="59"/>
      <c r="B104" s="59"/>
      <c r="D104" s="59"/>
      <c r="E104" s="59"/>
    </row>
    <row r="105" spans="1:5" s="64" customFormat="1" x14ac:dyDescent="0.25">
      <c r="A105" s="59"/>
      <c r="B105" s="59"/>
      <c r="D105" s="59"/>
      <c r="E105" s="59"/>
    </row>
    <row r="106" spans="1:5" s="64" customFormat="1" x14ac:dyDescent="0.25">
      <c r="A106" s="59"/>
      <c r="B106" s="59"/>
      <c r="D106" s="59"/>
      <c r="E106" s="59"/>
    </row>
    <row r="107" spans="1:5" s="64" customFormat="1" x14ac:dyDescent="0.25">
      <c r="A107" s="59"/>
      <c r="B107" s="59"/>
      <c r="D107" s="59"/>
      <c r="E107" s="59"/>
    </row>
    <row r="108" spans="1:5" s="64" customFormat="1" x14ac:dyDescent="0.25">
      <c r="A108" s="59"/>
      <c r="B108" s="59"/>
      <c r="D108" s="59"/>
      <c r="E108" s="59"/>
    </row>
    <row r="109" spans="1:5" s="64" customFormat="1" x14ac:dyDescent="0.25">
      <c r="A109" s="59"/>
      <c r="B109" s="59"/>
      <c r="D109" s="59"/>
      <c r="E109" s="59"/>
    </row>
    <row r="110" spans="1:5" s="64" customFormat="1" x14ac:dyDescent="0.25">
      <c r="A110" s="59"/>
      <c r="B110" s="59"/>
      <c r="D110" s="59"/>
      <c r="E110" s="59"/>
    </row>
    <row r="111" spans="1:5" s="64" customFormat="1" x14ac:dyDescent="0.25">
      <c r="A111" s="59"/>
      <c r="B111" s="59"/>
      <c r="D111" s="59"/>
      <c r="E111" s="59"/>
    </row>
    <row r="112" spans="1:5" s="64" customFormat="1" x14ac:dyDescent="0.25">
      <c r="A112" s="59"/>
      <c r="B112" s="59"/>
      <c r="D112" s="59"/>
      <c r="E112" s="59"/>
    </row>
    <row r="113" spans="1:5" s="64" customFormat="1" x14ac:dyDescent="0.25">
      <c r="A113" s="59"/>
      <c r="B113" s="59"/>
      <c r="D113" s="59"/>
      <c r="E113" s="59"/>
    </row>
    <row r="114" spans="1:5" s="64" customFormat="1" x14ac:dyDescent="0.25">
      <c r="A114" s="59"/>
      <c r="B114" s="59"/>
      <c r="D114" s="59"/>
      <c r="E114" s="59"/>
    </row>
    <row r="115" spans="1:5" s="64" customFormat="1" x14ac:dyDescent="0.25">
      <c r="A115" s="59"/>
      <c r="B115" s="59"/>
      <c r="D115" s="59"/>
      <c r="E115" s="59"/>
    </row>
    <row r="116" spans="1:5" s="64" customFormat="1" x14ac:dyDescent="0.25">
      <c r="A116" s="59"/>
      <c r="B116" s="59"/>
      <c r="D116" s="59"/>
      <c r="E116" s="59"/>
    </row>
    <row r="117" spans="1:5" s="64" customFormat="1" x14ac:dyDescent="0.25">
      <c r="A117" s="59"/>
      <c r="B117" s="59"/>
      <c r="D117" s="59"/>
      <c r="E117" s="59"/>
    </row>
    <row r="118" spans="1:5" s="64" customFormat="1" x14ac:dyDescent="0.25">
      <c r="A118" s="59"/>
      <c r="B118" s="59"/>
      <c r="D118" s="59"/>
      <c r="E118" s="59"/>
    </row>
    <row r="119" spans="1:5" s="64" customFormat="1" x14ac:dyDescent="0.25">
      <c r="A119" s="59"/>
      <c r="B119" s="59"/>
      <c r="D119" s="59"/>
      <c r="E119" s="59"/>
    </row>
    <row r="120" spans="1:5" s="64" customFormat="1" x14ac:dyDescent="0.25">
      <c r="A120" s="59"/>
      <c r="B120" s="59"/>
      <c r="D120" s="59"/>
      <c r="E120" s="59"/>
    </row>
    <row r="121" spans="1:5" s="64" customFormat="1" x14ac:dyDescent="0.25">
      <c r="A121" s="59"/>
      <c r="B121" s="59"/>
      <c r="D121" s="59"/>
      <c r="E121" s="59"/>
    </row>
    <row r="122" spans="1:5" s="64" customFormat="1" x14ac:dyDescent="0.25">
      <c r="A122" s="59"/>
      <c r="B122" s="59"/>
      <c r="D122" s="59"/>
      <c r="E122" s="59"/>
    </row>
    <row r="123" spans="1:5" s="64" customFormat="1" x14ac:dyDescent="0.25">
      <c r="A123" s="59"/>
      <c r="B123" s="59"/>
      <c r="D123" s="59"/>
      <c r="E123" s="59"/>
    </row>
    <row r="124" spans="1:5" s="64" customFormat="1" x14ac:dyDescent="0.25">
      <c r="A124" s="59"/>
      <c r="B124" s="59"/>
      <c r="D124" s="59"/>
      <c r="E124" s="59"/>
    </row>
    <row r="125" spans="1:5" s="64" customFormat="1" x14ac:dyDescent="0.25">
      <c r="A125" s="59"/>
      <c r="B125" s="59"/>
      <c r="D125" s="59"/>
      <c r="E125" s="59"/>
    </row>
    <row r="126" spans="1:5" s="64" customFormat="1" x14ac:dyDescent="0.25">
      <c r="A126" s="59"/>
      <c r="B126" s="59"/>
      <c r="D126" s="59"/>
      <c r="E126" s="59"/>
    </row>
    <row r="127" spans="1:5" s="64" customFormat="1" x14ac:dyDescent="0.25">
      <c r="A127" s="59"/>
      <c r="B127" s="59"/>
      <c r="D127" s="59"/>
      <c r="E127" s="59"/>
    </row>
    <row r="128" spans="1:5" s="64" customFormat="1" x14ac:dyDescent="0.25">
      <c r="A128" s="59"/>
      <c r="B128" s="59"/>
      <c r="D128" s="59"/>
      <c r="E128" s="59"/>
    </row>
    <row r="129" spans="1:5" s="64" customFormat="1" x14ac:dyDescent="0.25">
      <c r="A129" s="59"/>
      <c r="B129" s="59"/>
      <c r="D129" s="59"/>
      <c r="E129" s="59"/>
    </row>
    <row r="130" spans="1:5" s="64" customFormat="1" x14ac:dyDescent="0.25">
      <c r="A130" s="59"/>
      <c r="B130" s="59"/>
      <c r="D130" s="59"/>
      <c r="E130" s="59"/>
    </row>
    <row r="131" spans="1:5" s="64" customFormat="1" x14ac:dyDescent="0.25">
      <c r="A131" s="59"/>
      <c r="B131" s="59"/>
      <c r="D131" s="59"/>
      <c r="E131" s="59"/>
    </row>
    <row r="132" spans="1:5" s="64" customFormat="1" x14ac:dyDescent="0.25">
      <c r="A132" s="59"/>
      <c r="B132" s="59"/>
      <c r="D132" s="59"/>
      <c r="E132" s="59"/>
    </row>
    <row r="133" spans="1:5" s="64" customFormat="1" x14ac:dyDescent="0.25">
      <c r="A133" s="59"/>
      <c r="B133" s="59"/>
      <c r="D133" s="59"/>
      <c r="E133" s="59"/>
    </row>
    <row r="134" spans="1:5" s="64" customFormat="1" x14ac:dyDescent="0.25">
      <c r="A134" s="59"/>
      <c r="B134" s="59"/>
      <c r="D134" s="59"/>
      <c r="E134" s="59"/>
    </row>
    <row r="135" spans="1:5" s="64" customFormat="1" x14ac:dyDescent="0.25">
      <c r="A135" s="59"/>
      <c r="B135" s="59"/>
      <c r="D135" s="59"/>
      <c r="E135" s="59"/>
    </row>
    <row r="136" spans="1:5" s="64" customFormat="1" x14ac:dyDescent="0.25">
      <c r="A136" s="59"/>
      <c r="B136" s="59"/>
      <c r="D136" s="59"/>
      <c r="E136" s="59"/>
    </row>
    <row r="137" spans="1:5" s="64" customFormat="1" x14ac:dyDescent="0.25">
      <c r="A137" s="59"/>
      <c r="B137" s="59"/>
      <c r="D137" s="59"/>
      <c r="E137" s="59"/>
    </row>
    <row r="138" spans="1:5" s="64" customFormat="1" x14ac:dyDescent="0.25">
      <c r="A138" s="59"/>
      <c r="B138" s="59"/>
      <c r="D138" s="59"/>
      <c r="E138" s="59"/>
    </row>
    <row r="139" spans="1:5" s="64" customFormat="1" x14ac:dyDescent="0.25">
      <c r="A139" s="59"/>
      <c r="B139" s="59"/>
      <c r="D139" s="59"/>
      <c r="E139" s="59"/>
    </row>
    <row r="140" spans="1:5" s="64" customFormat="1" x14ac:dyDescent="0.25">
      <c r="A140" s="59"/>
      <c r="B140" s="59"/>
      <c r="D140" s="59"/>
      <c r="E140" s="59"/>
    </row>
    <row r="141" spans="1:5" s="64" customFormat="1" x14ac:dyDescent="0.25">
      <c r="A141" s="59"/>
      <c r="B141" s="59"/>
      <c r="D141" s="59"/>
      <c r="E141" s="59"/>
    </row>
    <row r="142" spans="1:5" s="64" customFormat="1" x14ac:dyDescent="0.25">
      <c r="A142" s="59"/>
      <c r="B142" s="59"/>
      <c r="D142" s="59"/>
      <c r="E142" s="59"/>
    </row>
    <row r="143" spans="1:5" s="64" customFormat="1" x14ac:dyDescent="0.25">
      <c r="A143" s="59"/>
      <c r="B143" s="59"/>
      <c r="D143" s="59"/>
      <c r="E143" s="59"/>
    </row>
    <row r="144" spans="1:5" s="64" customFormat="1" x14ac:dyDescent="0.25">
      <c r="A144" s="59"/>
      <c r="B144" s="59"/>
      <c r="D144" s="59"/>
      <c r="E144" s="59"/>
    </row>
    <row r="145" spans="1:5" s="64" customFormat="1" x14ac:dyDescent="0.25">
      <c r="A145" s="59"/>
      <c r="B145" s="59"/>
      <c r="D145" s="59"/>
      <c r="E145" s="59"/>
    </row>
    <row r="146" spans="1:5" s="64" customFormat="1" x14ac:dyDescent="0.25">
      <c r="A146" s="59"/>
      <c r="B146" s="59"/>
      <c r="D146" s="59"/>
      <c r="E146" s="59"/>
    </row>
    <row r="147" spans="1:5" s="64" customFormat="1" x14ac:dyDescent="0.25">
      <c r="A147" s="59"/>
      <c r="B147" s="59"/>
      <c r="D147" s="59"/>
      <c r="E147" s="59"/>
    </row>
    <row r="148" spans="1:5" s="64" customFormat="1" x14ac:dyDescent="0.25">
      <c r="A148" s="59"/>
      <c r="B148" s="59"/>
      <c r="D148" s="59"/>
      <c r="E148" s="59"/>
    </row>
    <row r="149" spans="1:5" s="64" customFormat="1" x14ac:dyDescent="0.25">
      <c r="A149" s="59"/>
      <c r="B149" s="59"/>
      <c r="D149" s="59"/>
      <c r="E149" s="59"/>
    </row>
    <row r="150" spans="1:5" s="64" customFormat="1" x14ac:dyDescent="0.25">
      <c r="A150" s="59"/>
      <c r="B150" s="59"/>
      <c r="D150" s="59"/>
      <c r="E150" s="59"/>
    </row>
    <row r="151" spans="1:5" s="64" customFormat="1" x14ac:dyDescent="0.25">
      <c r="A151" s="59"/>
      <c r="B151" s="59"/>
      <c r="D151" s="59"/>
      <c r="E151" s="59"/>
    </row>
    <row r="152" spans="1:5" s="64" customFormat="1" x14ac:dyDescent="0.25">
      <c r="A152" s="59"/>
      <c r="B152" s="59"/>
      <c r="D152" s="59"/>
      <c r="E152" s="59"/>
    </row>
    <row r="153" spans="1:5" s="64" customFormat="1" x14ac:dyDescent="0.25">
      <c r="A153" s="59"/>
      <c r="B153" s="59"/>
      <c r="D153" s="59"/>
      <c r="E153" s="59"/>
    </row>
    <row r="154" spans="1:5" s="64" customFormat="1" x14ac:dyDescent="0.25">
      <c r="A154" s="59"/>
      <c r="B154" s="59"/>
      <c r="D154" s="59"/>
      <c r="E154" s="59"/>
    </row>
    <row r="155" spans="1:5" s="64" customFormat="1" x14ac:dyDescent="0.25">
      <c r="A155" s="59"/>
      <c r="B155" s="59"/>
      <c r="D155" s="59"/>
      <c r="E155" s="59"/>
    </row>
    <row r="156" spans="1:5" s="64" customFormat="1" x14ac:dyDescent="0.25">
      <c r="A156" s="59"/>
      <c r="B156" s="59"/>
      <c r="D156" s="59"/>
      <c r="E156" s="59"/>
    </row>
    <row r="157" spans="1:5" s="64" customFormat="1" x14ac:dyDescent="0.25">
      <c r="A157" s="59"/>
      <c r="B157" s="59"/>
      <c r="D157" s="59"/>
      <c r="E157" s="59"/>
    </row>
    <row r="158" spans="1:5" s="64" customFormat="1" x14ac:dyDescent="0.25">
      <c r="A158" s="59"/>
      <c r="B158" s="59"/>
      <c r="D158" s="59"/>
      <c r="E158" s="59"/>
    </row>
    <row r="159" spans="1:5" s="64" customFormat="1" x14ac:dyDescent="0.25">
      <c r="A159" s="59"/>
      <c r="B159" s="59"/>
      <c r="D159" s="59"/>
      <c r="E159" s="59"/>
    </row>
    <row r="160" spans="1:5" s="64" customFormat="1" x14ac:dyDescent="0.25">
      <c r="A160" s="59"/>
      <c r="B160" s="59"/>
      <c r="D160" s="59"/>
      <c r="E160" s="59"/>
    </row>
    <row r="161" spans="1:5" s="64" customFormat="1" x14ac:dyDescent="0.25">
      <c r="A161" s="59"/>
      <c r="B161" s="59"/>
      <c r="D161" s="59"/>
      <c r="E161" s="59"/>
    </row>
    <row r="162" spans="1:5" s="64" customFormat="1" x14ac:dyDescent="0.25">
      <c r="A162" s="59"/>
      <c r="B162" s="59"/>
      <c r="D162" s="59"/>
      <c r="E162" s="59"/>
    </row>
    <row r="163" spans="1:5" s="64" customFormat="1" x14ac:dyDescent="0.25">
      <c r="A163" s="59"/>
      <c r="B163" s="59"/>
      <c r="D163" s="59"/>
      <c r="E163" s="59"/>
    </row>
    <row r="164" spans="1:5" s="64" customFormat="1" x14ac:dyDescent="0.25">
      <c r="A164" s="59"/>
      <c r="B164" s="59"/>
      <c r="D164" s="59"/>
      <c r="E164" s="59"/>
    </row>
    <row r="165" spans="1:5" s="64" customFormat="1" x14ac:dyDescent="0.25">
      <c r="A165" s="59"/>
      <c r="B165" s="59"/>
      <c r="D165" s="59"/>
      <c r="E165" s="59"/>
    </row>
    <row r="166" spans="1:5" s="64" customFormat="1" x14ac:dyDescent="0.25">
      <c r="A166" s="59"/>
      <c r="B166" s="59"/>
      <c r="D166" s="59"/>
      <c r="E166" s="59"/>
    </row>
    <row r="167" spans="1:5" s="64" customFormat="1" x14ac:dyDescent="0.25">
      <c r="A167" s="59"/>
      <c r="B167" s="59"/>
      <c r="D167" s="59"/>
      <c r="E167" s="59"/>
    </row>
    <row r="168" spans="1:5" s="64" customFormat="1" x14ac:dyDescent="0.25">
      <c r="A168" s="59"/>
      <c r="B168" s="59"/>
      <c r="D168" s="59"/>
      <c r="E168" s="59"/>
    </row>
    <row r="169" spans="1:5" s="64" customFormat="1" x14ac:dyDescent="0.25">
      <c r="A169" s="59"/>
      <c r="B169" s="59"/>
      <c r="D169" s="59"/>
      <c r="E169" s="59"/>
    </row>
    <row r="170" spans="1:5" s="64" customFormat="1" x14ac:dyDescent="0.25">
      <c r="A170" s="59"/>
      <c r="B170" s="59"/>
      <c r="D170" s="59"/>
      <c r="E170" s="59"/>
    </row>
    <row r="171" spans="1:5" s="64" customFormat="1" x14ac:dyDescent="0.25">
      <c r="A171" s="59"/>
      <c r="B171" s="59"/>
      <c r="D171" s="59"/>
      <c r="E171" s="59"/>
    </row>
    <row r="172" spans="1:5" s="64" customFormat="1" x14ac:dyDescent="0.25">
      <c r="A172" s="59"/>
      <c r="B172" s="59"/>
      <c r="D172" s="59"/>
      <c r="E172" s="59"/>
    </row>
    <row r="173" spans="1:5" s="64" customFormat="1" x14ac:dyDescent="0.25">
      <c r="A173" s="59"/>
      <c r="B173" s="59"/>
      <c r="D173" s="59"/>
      <c r="E173" s="59"/>
    </row>
    <row r="174" spans="1:5" s="64" customFormat="1" x14ac:dyDescent="0.25">
      <c r="A174" s="59"/>
      <c r="B174" s="59"/>
      <c r="D174" s="59"/>
      <c r="E174" s="59"/>
    </row>
    <row r="175" spans="1:5" s="64" customFormat="1" x14ac:dyDescent="0.25">
      <c r="A175" s="59"/>
      <c r="B175" s="59"/>
      <c r="D175" s="59"/>
      <c r="E175" s="59"/>
    </row>
    <row r="176" spans="1:5" s="64" customFormat="1" x14ac:dyDescent="0.25">
      <c r="A176" s="59"/>
      <c r="B176" s="59"/>
      <c r="D176" s="59"/>
      <c r="E176" s="59"/>
    </row>
    <row r="177" spans="1:5" s="64" customFormat="1" x14ac:dyDescent="0.25">
      <c r="A177" s="59"/>
      <c r="B177" s="59"/>
      <c r="D177" s="59"/>
      <c r="E177" s="59"/>
    </row>
    <row r="178" spans="1:5" s="64" customFormat="1" x14ac:dyDescent="0.25">
      <c r="A178" s="59"/>
      <c r="B178" s="59"/>
      <c r="D178" s="59"/>
      <c r="E178" s="59"/>
    </row>
    <row r="179" spans="1:5" s="64" customFormat="1" x14ac:dyDescent="0.25">
      <c r="A179" s="59"/>
      <c r="B179" s="59"/>
      <c r="D179" s="59"/>
      <c r="E179" s="59"/>
    </row>
    <row r="180" spans="1:5" s="64" customFormat="1" x14ac:dyDescent="0.25">
      <c r="A180" s="59"/>
      <c r="B180" s="59"/>
      <c r="D180" s="59"/>
      <c r="E180" s="59"/>
    </row>
    <row r="181" spans="1:5" s="64" customFormat="1" x14ac:dyDescent="0.25">
      <c r="A181" s="59"/>
      <c r="B181" s="59"/>
      <c r="D181" s="59"/>
      <c r="E181" s="59"/>
    </row>
    <row r="182" spans="1:5" s="64" customFormat="1" x14ac:dyDescent="0.25">
      <c r="A182" s="59"/>
      <c r="B182" s="59"/>
      <c r="D182" s="59"/>
      <c r="E182" s="59"/>
    </row>
    <row r="183" spans="1:5" s="64" customFormat="1" x14ac:dyDescent="0.25">
      <c r="A183" s="59"/>
      <c r="B183" s="59"/>
      <c r="D183" s="59"/>
      <c r="E183" s="59"/>
    </row>
    <row r="184" spans="1:5" s="64" customFormat="1" x14ac:dyDescent="0.25">
      <c r="A184" s="59"/>
      <c r="B184" s="59"/>
      <c r="D184" s="59"/>
      <c r="E184" s="59"/>
    </row>
    <row r="185" spans="1:5" s="64" customFormat="1" x14ac:dyDescent="0.25">
      <c r="A185" s="59"/>
      <c r="B185" s="59"/>
      <c r="D185" s="59"/>
      <c r="E185" s="59"/>
    </row>
    <row r="186" spans="1:5" s="64" customFormat="1" x14ac:dyDescent="0.25">
      <c r="A186" s="59"/>
      <c r="B186" s="59"/>
      <c r="D186" s="59"/>
      <c r="E186" s="59"/>
    </row>
    <row r="187" spans="1:5" s="64" customFormat="1" x14ac:dyDescent="0.25">
      <c r="A187" s="59"/>
      <c r="B187" s="59"/>
      <c r="D187" s="59"/>
      <c r="E187" s="59"/>
    </row>
    <row r="188" spans="1:5" s="64" customFormat="1" x14ac:dyDescent="0.25">
      <c r="A188" s="59"/>
      <c r="B188" s="59"/>
      <c r="D188" s="59"/>
      <c r="E188" s="59"/>
    </row>
    <row r="189" spans="1:5" s="64" customFormat="1" x14ac:dyDescent="0.25">
      <c r="A189" s="59"/>
      <c r="B189" s="59"/>
      <c r="D189" s="59"/>
      <c r="E189" s="59"/>
    </row>
    <row r="190" spans="1:5" s="64" customFormat="1" x14ac:dyDescent="0.25">
      <c r="A190" s="59"/>
      <c r="B190" s="59"/>
      <c r="D190" s="59"/>
      <c r="E190" s="59"/>
    </row>
    <row r="191" spans="1:5" s="64" customFormat="1" x14ac:dyDescent="0.25">
      <c r="A191" s="59"/>
      <c r="B191" s="59"/>
      <c r="D191" s="59"/>
      <c r="E191" s="59"/>
    </row>
    <row r="192" spans="1:5" s="64" customFormat="1" x14ac:dyDescent="0.25">
      <c r="A192" s="59"/>
      <c r="B192" s="59"/>
      <c r="D192" s="59"/>
      <c r="E192" s="59"/>
    </row>
    <row r="193" spans="1:5" s="64" customFormat="1" x14ac:dyDescent="0.25">
      <c r="A193" s="59"/>
      <c r="B193" s="59"/>
      <c r="D193" s="59"/>
      <c r="E193" s="59"/>
    </row>
    <row r="194" spans="1:5" s="64" customFormat="1" x14ac:dyDescent="0.25">
      <c r="A194" s="59"/>
      <c r="B194" s="59"/>
      <c r="D194" s="59"/>
      <c r="E194" s="59"/>
    </row>
    <row r="195" spans="1:5" s="64" customFormat="1" x14ac:dyDescent="0.25">
      <c r="A195" s="59"/>
      <c r="B195" s="59"/>
      <c r="D195" s="59"/>
      <c r="E195" s="59"/>
    </row>
    <row r="196" spans="1:5" s="64" customFormat="1" x14ac:dyDescent="0.25">
      <c r="A196" s="59"/>
      <c r="B196" s="59"/>
      <c r="D196" s="59"/>
      <c r="E196" s="59"/>
    </row>
    <row r="197" spans="1:5" s="64" customFormat="1" x14ac:dyDescent="0.25">
      <c r="A197" s="59"/>
      <c r="B197" s="59"/>
      <c r="D197" s="59"/>
      <c r="E197" s="59"/>
    </row>
    <row r="198" spans="1:5" s="64" customFormat="1" x14ac:dyDescent="0.25">
      <c r="A198" s="59"/>
      <c r="B198" s="59"/>
      <c r="D198" s="59"/>
      <c r="E198" s="59"/>
    </row>
    <row r="199" spans="1:5" s="64" customFormat="1" x14ac:dyDescent="0.25">
      <c r="A199" s="59"/>
      <c r="B199" s="59"/>
      <c r="D199" s="59"/>
      <c r="E199" s="59"/>
    </row>
    <row r="200" spans="1:5" s="64" customFormat="1" x14ac:dyDescent="0.25">
      <c r="A200" s="59"/>
      <c r="B200" s="59"/>
      <c r="D200" s="59"/>
      <c r="E200" s="59"/>
    </row>
    <row r="201" spans="1:5" s="64" customFormat="1" x14ac:dyDescent="0.25">
      <c r="A201" s="59"/>
      <c r="B201" s="59"/>
      <c r="D201" s="59"/>
      <c r="E201" s="59"/>
    </row>
    <row r="202" spans="1:5" s="64" customFormat="1" x14ac:dyDescent="0.25">
      <c r="A202" s="59"/>
      <c r="B202" s="59"/>
      <c r="D202" s="59"/>
      <c r="E202" s="59"/>
    </row>
    <row r="203" spans="1:5" s="64" customFormat="1" x14ac:dyDescent="0.25">
      <c r="A203" s="59"/>
      <c r="B203" s="59"/>
      <c r="D203" s="59"/>
      <c r="E203" s="59"/>
    </row>
    <row r="204" spans="1:5" s="64" customFormat="1" x14ac:dyDescent="0.25">
      <c r="A204" s="59"/>
      <c r="B204" s="59"/>
      <c r="D204" s="59"/>
      <c r="E204" s="59"/>
    </row>
    <row r="205" spans="1:5" s="64" customFormat="1" x14ac:dyDescent="0.25">
      <c r="A205" s="59"/>
      <c r="B205" s="59"/>
      <c r="D205" s="59"/>
      <c r="E205" s="59"/>
    </row>
    <row r="206" spans="1:5" s="64" customFormat="1" x14ac:dyDescent="0.25">
      <c r="A206" s="59"/>
      <c r="B206" s="59"/>
      <c r="D206" s="59"/>
      <c r="E206" s="59"/>
    </row>
    <row r="207" spans="1:5" s="64" customFormat="1" x14ac:dyDescent="0.25">
      <c r="A207" s="59"/>
      <c r="B207" s="59"/>
      <c r="D207" s="59"/>
      <c r="E207" s="59"/>
    </row>
    <row r="208" spans="1:5" s="64" customFormat="1" x14ac:dyDescent="0.25">
      <c r="A208" s="59"/>
      <c r="B208" s="59"/>
      <c r="D208" s="59"/>
      <c r="E208" s="59"/>
    </row>
    <row r="209" spans="1:5" s="64" customFormat="1" x14ac:dyDescent="0.25">
      <c r="A209" s="59"/>
      <c r="B209" s="59"/>
      <c r="D209" s="59"/>
      <c r="E209" s="59"/>
    </row>
    <row r="210" spans="1:5" s="64" customFormat="1" x14ac:dyDescent="0.25">
      <c r="A210" s="59"/>
      <c r="B210" s="59"/>
      <c r="D210" s="59"/>
      <c r="E210" s="59"/>
    </row>
    <row r="211" spans="1:5" s="64" customFormat="1" x14ac:dyDescent="0.25">
      <c r="A211" s="59"/>
      <c r="B211" s="59"/>
      <c r="D211" s="59"/>
      <c r="E211" s="59"/>
    </row>
    <row r="212" spans="1:5" s="64" customFormat="1" x14ac:dyDescent="0.25">
      <c r="A212" s="59"/>
      <c r="B212" s="59"/>
      <c r="D212" s="59"/>
      <c r="E212" s="59"/>
    </row>
    <row r="213" spans="1:5" s="64" customFormat="1" x14ac:dyDescent="0.25">
      <c r="A213" s="59"/>
      <c r="B213" s="59"/>
      <c r="D213" s="59"/>
      <c r="E213" s="59"/>
    </row>
    <row r="214" spans="1:5" s="64" customFormat="1" x14ac:dyDescent="0.25">
      <c r="A214" s="59"/>
      <c r="B214" s="59"/>
      <c r="D214" s="59"/>
      <c r="E214" s="59"/>
    </row>
    <row r="215" spans="1:5" s="64" customFormat="1" x14ac:dyDescent="0.25">
      <c r="A215" s="59"/>
      <c r="B215" s="59"/>
      <c r="D215" s="59"/>
      <c r="E215" s="59"/>
    </row>
    <row r="216" spans="1:5" s="64" customFormat="1" x14ac:dyDescent="0.25">
      <c r="A216" s="59"/>
      <c r="B216" s="59"/>
      <c r="D216" s="59"/>
      <c r="E216" s="59"/>
    </row>
    <row r="217" spans="1:5" s="64" customFormat="1" x14ac:dyDescent="0.25">
      <c r="A217" s="59"/>
      <c r="B217" s="59"/>
      <c r="D217" s="59"/>
      <c r="E217" s="59"/>
    </row>
    <row r="218" spans="1:5" s="64" customFormat="1" x14ac:dyDescent="0.25">
      <c r="A218" s="59"/>
      <c r="B218" s="59"/>
      <c r="D218" s="59"/>
      <c r="E218" s="59"/>
    </row>
    <row r="219" spans="1:5" s="64" customFormat="1" x14ac:dyDescent="0.25">
      <c r="A219" s="59"/>
      <c r="B219" s="59"/>
      <c r="D219" s="59"/>
      <c r="E219" s="59"/>
    </row>
    <row r="220" spans="1:5" s="64" customFormat="1" x14ac:dyDescent="0.25">
      <c r="A220" s="59"/>
      <c r="B220" s="59"/>
      <c r="D220" s="59"/>
      <c r="E220" s="59"/>
    </row>
    <row r="221" spans="1:5" s="64" customFormat="1" x14ac:dyDescent="0.25">
      <c r="A221" s="59"/>
      <c r="B221" s="59"/>
      <c r="D221" s="59"/>
      <c r="E221" s="59"/>
    </row>
    <row r="222" spans="1:5" s="64" customFormat="1" x14ac:dyDescent="0.25">
      <c r="A222" s="59"/>
      <c r="B222" s="59"/>
      <c r="D222" s="59"/>
      <c r="E222" s="59"/>
    </row>
    <row r="223" spans="1:5" s="64" customFormat="1" x14ac:dyDescent="0.25">
      <c r="A223" s="59"/>
      <c r="B223" s="59"/>
      <c r="D223" s="59"/>
      <c r="E223" s="59"/>
    </row>
    <row r="224" spans="1:5" s="64" customFormat="1" x14ac:dyDescent="0.25">
      <c r="A224" s="59"/>
      <c r="B224" s="59"/>
      <c r="D224" s="59"/>
      <c r="E224" s="59"/>
    </row>
    <row r="225" spans="1:5" s="64" customFormat="1" x14ac:dyDescent="0.25">
      <c r="A225" s="59"/>
      <c r="B225" s="59"/>
      <c r="D225" s="59"/>
      <c r="E225" s="59"/>
    </row>
    <row r="226" spans="1:5" s="64" customFormat="1" x14ac:dyDescent="0.25">
      <c r="A226" s="59"/>
      <c r="B226" s="59"/>
      <c r="D226" s="59"/>
      <c r="E226" s="59"/>
    </row>
    <row r="227" spans="1:5" s="64" customFormat="1" x14ac:dyDescent="0.25">
      <c r="A227" s="59"/>
      <c r="B227" s="59"/>
      <c r="D227" s="59"/>
      <c r="E227" s="59"/>
    </row>
    <row r="228" spans="1:5" s="64" customFormat="1" x14ac:dyDescent="0.25">
      <c r="A228" s="59"/>
      <c r="B228" s="59"/>
      <c r="D228" s="59"/>
      <c r="E228" s="59"/>
    </row>
    <row r="229" spans="1:5" s="64" customFormat="1" x14ac:dyDescent="0.25">
      <c r="A229" s="59"/>
      <c r="B229" s="59"/>
      <c r="D229" s="59"/>
      <c r="E229" s="59"/>
    </row>
    <row r="230" spans="1:5" s="64" customFormat="1" x14ac:dyDescent="0.25">
      <c r="A230" s="59"/>
      <c r="B230" s="59"/>
      <c r="D230" s="59"/>
      <c r="E230" s="59"/>
    </row>
    <row r="231" spans="1:5" s="64" customFormat="1" x14ac:dyDescent="0.25">
      <c r="A231" s="59"/>
      <c r="B231" s="59"/>
      <c r="D231" s="59"/>
      <c r="E231" s="59"/>
    </row>
    <row r="232" spans="1:5" s="64" customFormat="1" x14ac:dyDescent="0.25">
      <c r="A232" s="59"/>
      <c r="B232" s="59"/>
      <c r="D232" s="59"/>
      <c r="E232" s="59"/>
    </row>
    <row r="233" spans="1:5" s="64" customFormat="1" x14ac:dyDescent="0.25">
      <c r="A233" s="59"/>
      <c r="B233" s="59"/>
      <c r="D233" s="59"/>
      <c r="E233" s="59"/>
    </row>
    <row r="234" spans="1:5" s="64" customFormat="1" x14ac:dyDescent="0.25">
      <c r="A234" s="59"/>
      <c r="B234" s="59"/>
      <c r="D234" s="59"/>
      <c r="E234" s="59"/>
    </row>
    <row r="235" spans="1:5" s="64" customFormat="1" x14ac:dyDescent="0.25">
      <c r="A235" s="59"/>
      <c r="B235" s="59"/>
      <c r="D235" s="59"/>
      <c r="E235" s="59"/>
    </row>
    <row r="236" spans="1:5" s="64" customFormat="1" x14ac:dyDescent="0.25">
      <c r="A236" s="59"/>
      <c r="B236" s="59"/>
      <c r="D236" s="59"/>
      <c r="E236" s="59"/>
    </row>
    <row r="237" spans="1:5" s="64" customFormat="1" x14ac:dyDescent="0.25">
      <c r="A237" s="59"/>
      <c r="B237" s="59"/>
      <c r="D237" s="59"/>
      <c r="E237" s="59"/>
    </row>
    <row r="238" spans="1:5" s="64" customFormat="1" x14ac:dyDescent="0.25">
      <c r="A238" s="59"/>
      <c r="B238" s="59"/>
      <c r="D238" s="59"/>
      <c r="E238" s="59"/>
    </row>
    <row r="239" spans="1:5" s="64" customFormat="1" x14ac:dyDescent="0.25">
      <c r="A239" s="59"/>
      <c r="B239" s="59"/>
      <c r="D239" s="59"/>
      <c r="E239" s="59"/>
    </row>
    <row r="240" spans="1:5" s="64" customFormat="1" x14ac:dyDescent="0.25">
      <c r="A240" s="59"/>
      <c r="B240" s="59"/>
      <c r="D240" s="59"/>
      <c r="E240" s="59"/>
    </row>
    <row r="241" spans="1:5" s="64" customFormat="1" x14ac:dyDescent="0.25">
      <c r="A241" s="59"/>
      <c r="B241" s="59"/>
      <c r="D241" s="59"/>
      <c r="E241" s="59"/>
    </row>
    <row r="242" spans="1:5" s="64" customFormat="1" x14ac:dyDescent="0.25">
      <c r="A242" s="59"/>
      <c r="B242" s="59"/>
      <c r="D242" s="59"/>
      <c r="E242" s="59"/>
    </row>
    <row r="243" spans="1:5" s="64" customFormat="1" x14ac:dyDescent="0.25">
      <c r="A243" s="59"/>
      <c r="B243" s="59"/>
      <c r="D243" s="59"/>
      <c r="E243" s="59"/>
    </row>
    <row r="244" spans="1:5" s="64" customFormat="1" x14ac:dyDescent="0.25">
      <c r="A244" s="59"/>
      <c r="B244" s="59"/>
      <c r="D244" s="59"/>
      <c r="E244" s="59"/>
    </row>
    <row r="245" spans="1:5" s="64" customFormat="1" x14ac:dyDescent="0.25">
      <c r="A245" s="59"/>
      <c r="B245" s="59"/>
      <c r="D245" s="59"/>
      <c r="E245" s="59"/>
    </row>
    <row r="246" spans="1:5" s="64" customFormat="1" x14ac:dyDescent="0.25">
      <c r="A246" s="59"/>
      <c r="B246" s="59"/>
      <c r="D246" s="59"/>
      <c r="E246" s="59"/>
    </row>
    <row r="247" spans="1:5" s="64" customFormat="1" x14ac:dyDescent="0.25">
      <c r="A247" s="59"/>
      <c r="B247" s="59"/>
      <c r="D247" s="59"/>
      <c r="E247" s="59"/>
    </row>
    <row r="248" spans="1:5" s="64" customFormat="1" x14ac:dyDescent="0.25">
      <c r="A248" s="59"/>
      <c r="B248" s="59"/>
      <c r="D248" s="59"/>
      <c r="E248" s="59"/>
    </row>
    <row r="249" spans="1:5" s="64" customFormat="1" x14ac:dyDescent="0.25">
      <c r="A249" s="59"/>
      <c r="B249" s="59"/>
      <c r="D249" s="59"/>
      <c r="E249" s="59"/>
    </row>
    <row r="250" spans="1:5" s="64" customFormat="1" x14ac:dyDescent="0.25">
      <c r="A250" s="59"/>
      <c r="B250" s="59"/>
      <c r="D250" s="59"/>
      <c r="E250" s="59"/>
    </row>
    <row r="251" spans="1:5" s="64" customFormat="1" x14ac:dyDescent="0.25">
      <c r="A251" s="59"/>
      <c r="B251" s="59"/>
      <c r="D251" s="59"/>
      <c r="E251" s="59"/>
    </row>
    <row r="252" spans="1:5" s="64" customFormat="1" x14ac:dyDescent="0.25">
      <c r="A252" s="59"/>
      <c r="B252" s="59"/>
      <c r="D252" s="59"/>
      <c r="E252" s="59"/>
    </row>
    <row r="253" spans="1:5" s="64" customFormat="1" x14ac:dyDescent="0.25">
      <c r="A253" s="59"/>
      <c r="B253" s="59"/>
      <c r="D253" s="59"/>
      <c r="E253" s="59"/>
    </row>
    <row r="254" spans="1:5" s="64" customFormat="1" x14ac:dyDescent="0.25">
      <c r="A254" s="59"/>
      <c r="B254" s="59"/>
      <c r="D254" s="59"/>
      <c r="E254" s="59"/>
    </row>
    <row r="255" spans="1:5" s="64" customFormat="1" x14ac:dyDescent="0.25">
      <c r="A255" s="59"/>
      <c r="B255" s="59"/>
      <c r="D255" s="59"/>
      <c r="E255" s="59"/>
    </row>
    <row r="256" spans="1:5" s="64" customFormat="1" x14ac:dyDescent="0.25">
      <c r="A256" s="59"/>
      <c r="B256" s="59"/>
      <c r="D256" s="59"/>
      <c r="E256" s="59"/>
    </row>
    <row r="257" spans="1:5" s="64" customFormat="1" x14ac:dyDescent="0.25">
      <c r="A257" s="59"/>
      <c r="B257" s="59"/>
      <c r="D257" s="59"/>
      <c r="E257" s="59"/>
    </row>
    <row r="258" spans="1:5" s="64" customFormat="1" x14ac:dyDescent="0.25">
      <c r="A258" s="59"/>
      <c r="B258" s="59"/>
      <c r="D258" s="59"/>
      <c r="E258" s="59"/>
    </row>
    <row r="259" spans="1:5" s="64" customFormat="1" x14ac:dyDescent="0.25">
      <c r="A259" s="59"/>
      <c r="B259" s="59"/>
      <c r="D259" s="59"/>
      <c r="E259" s="59"/>
    </row>
    <row r="260" spans="1:5" s="64" customFormat="1" x14ac:dyDescent="0.25">
      <c r="A260" s="59"/>
      <c r="B260" s="59"/>
      <c r="D260" s="59"/>
      <c r="E260" s="59"/>
    </row>
    <row r="261" spans="1:5" s="64" customFormat="1" x14ac:dyDescent="0.25">
      <c r="A261" s="59"/>
      <c r="B261" s="59"/>
      <c r="D261" s="59"/>
      <c r="E261" s="59"/>
    </row>
    <row r="262" spans="1:5" s="64" customFormat="1" x14ac:dyDescent="0.25">
      <c r="A262" s="59"/>
      <c r="B262" s="59"/>
      <c r="D262" s="59"/>
      <c r="E262" s="59"/>
    </row>
    <row r="263" spans="1:5" s="64" customFormat="1" x14ac:dyDescent="0.25">
      <c r="A263" s="59"/>
      <c r="B263" s="59"/>
      <c r="D263" s="59"/>
      <c r="E263" s="59"/>
    </row>
    <row r="264" spans="1:5" s="64" customFormat="1" x14ac:dyDescent="0.25">
      <c r="A264" s="59"/>
      <c r="B264" s="59"/>
      <c r="D264" s="59"/>
      <c r="E264" s="59"/>
    </row>
    <row r="265" spans="1:5" s="64" customFormat="1" x14ac:dyDescent="0.25">
      <c r="A265" s="59"/>
      <c r="B265" s="59"/>
      <c r="D265" s="59"/>
      <c r="E265" s="59"/>
    </row>
    <row r="266" spans="1:5" s="64" customFormat="1" x14ac:dyDescent="0.25">
      <c r="A266" s="59"/>
      <c r="B266" s="59"/>
      <c r="D266" s="59"/>
      <c r="E266" s="59"/>
    </row>
    <row r="267" spans="1:5" s="64" customFormat="1" x14ac:dyDescent="0.25">
      <c r="A267" s="59"/>
      <c r="B267" s="59"/>
      <c r="D267" s="59"/>
      <c r="E267" s="59"/>
    </row>
    <row r="268" spans="1:5" s="64" customFormat="1" x14ac:dyDescent="0.25">
      <c r="A268" s="59"/>
      <c r="B268" s="59"/>
      <c r="D268" s="59"/>
      <c r="E268" s="59"/>
    </row>
    <row r="269" spans="1:5" s="64" customFormat="1" x14ac:dyDescent="0.25">
      <c r="A269" s="59"/>
      <c r="B269" s="59"/>
      <c r="D269" s="59"/>
      <c r="E269" s="59"/>
    </row>
    <row r="270" spans="1:5" s="64" customFormat="1" x14ac:dyDescent="0.25">
      <c r="A270" s="59"/>
      <c r="B270" s="59"/>
      <c r="D270" s="59"/>
      <c r="E270" s="59"/>
    </row>
    <row r="271" spans="1:5" s="64" customFormat="1" x14ac:dyDescent="0.25">
      <c r="A271" s="59"/>
      <c r="B271" s="59"/>
      <c r="D271" s="59"/>
      <c r="E271" s="59"/>
    </row>
    <row r="272" spans="1:5" s="64" customFormat="1" x14ac:dyDescent="0.25">
      <c r="A272" s="59"/>
      <c r="B272" s="59"/>
      <c r="D272" s="59"/>
      <c r="E272" s="59"/>
    </row>
    <row r="273" spans="1:5" s="64" customFormat="1" x14ac:dyDescent="0.25">
      <c r="A273" s="59"/>
      <c r="B273" s="59"/>
      <c r="D273" s="59"/>
      <c r="E273" s="59"/>
    </row>
    <row r="274" spans="1:5" s="64" customFormat="1" x14ac:dyDescent="0.25">
      <c r="A274" s="59"/>
      <c r="B274" s="59"/>
      <c r="D274" s="59"/>
      <c r="E274" s="59"/>
    </row>
    <row r="275" spans="1:5" s="64" customFormat="1" x14ac:dyDescent="0.25">
      <c r="A275" s="59"/>
      <c r="B275" s="59"/>
      <c r="D275" s="59"/>
      <c r="E275" s="59"/>
    </row>
    <row r="276" spans="1:5" s="64" customFormat="1" x14ac:dyDescent="0.25">
      <c r="A276" s="59"/>
      <c r="B276" s="59"/>
      <c r="D276" s="59"/>
      <c r="E276" s="59"/>
    </row>
    <row r="277" spans="1:5" s="64" customFormat="1" x14ac:dyDescent="0.25">
      <c r="A277" s="59"/>
      <c r="B277" s="59"/>
      <c r="D277" s="59"/>
      <c r="E277" s="59"/>
    </row>
    <row r="278" spans="1:5" s="64" customFormat="1" x14ac:dyDescent="0.25">
      <c r="A278" s="59"/>
      <c r="B278" s="59"/>
      <c r="D278" s="59"/>
      <c r="E278" s="59"/>
    </row>
    <row r="279" spans="1:5" s="64" customFormat="1" x14ac:dyDescent="0.25">
      <c r="A279" s="59"/>
      <c r="B279" s="59"/>
      <c r="D279" s="59"/>
      <c r="E279" s="59"/>
    </row>
    <row r="280" spans="1:5" s="64" customFormat="1" x14ac:dyDescent="0.25">
      <c r="A280" s="59"/>
      <c r="B280" s="59"/>
      <c r="D280" s="59"/>
      <c r="E280" s="59"/>
    </row>
    <row r="281" spans="1:5" s="64" customFormat="1" x14ac:dyDescent="0.25">
      <c r="A281" s="59"/>
      <c r="B281" s="59"/>
      <c r="D281" s="59"/>
      <c r="E281" s="59"/>
    </row>
    <row r="282" spans="1:5" s="64" customFormat="1" x14ac:dyDescent="0.25">
      <c r="A282" s="59"/>
      <c r="B282" s="59"/>
      <c r="D282" s="59"/>
      <c r="E282" s="59"/>
    </row>
    <row r="283" spans="1:5" s="64" customFormat="1" x14ac:dyDescent="0.25">
      <c r="A283" s="59"/>
      <c r="B283" s="59"/>
      <c r="D283" s="59"/>
      <c r="E283" s="59"/>
    </row>
    <row r="284" spans="1:5" s="64" customFormat="1" x14ac:dyDescent="0.25">
      <c r="A284" s="59"/>
      <c r="B284" s="59"/>
      <c r="D284" s="59"/>
      <c r="E284" s="59"/>
    </row>
    <row r="285" spans="1:5" s="64" customFormat="1" x14ac:dyDescent="0.25">
      <c r="A285" s="59"/>
      <c r="B285" s="59"/>
      <c r="D285" s="59"/>
      <c r="E285" s="59"/>
    </row>
    <row r="286" spans="1:5" s="64" customFormat="1" x14ac:dyDescent="0.25">
      <c r="A286" s="59"/>
      <c r="B286" s="59"/>
      <c r="D286" s="59"/>
      <c r="E286" s="59"/>
    </row>
    <row r="287" spans="1:5" s="64" customFormat="1" x14ac:dyDescent="0.25">
      <c r="A287" s="59"/>
      <c r="B287" s="59"/>
      <c r="D287" s="59"/>
      <c r="E287" s="59"/>
    </row>
    <row r="288" spans="1:5" s="64" customFormat="1" x14ac:dyDescent="0.25">
      <c r="A288" s="59"/>
      <c r="B288" s="59"/>
      <c r="D288" s="59"/>
      <c r="E288" s="59"/>
    </row>
    <row r="289" spans="1:5" s="64" customFormat="1" x14ac:dyDescent="0.25">
      <c r="A289" s="59"/>
      <c r="B289" s="59"/>
      <c r="D289" s="59"/>
      <c r="E289" s="59"/>
    </row>
    <row r="290" spans="1:5" s="64" customFormat="1" x14ac:dyDescent="0.25">
      <c r="A290" s="59"/>
      <c r="B290" s="59"/>
      <c r="D290" s="59"/>
      <c r="E290" s="59"/>
    </row>
    <row r="291" spans="1:5" s="64" customFormat="1" x14ac:dyDescent="0.25">
      <c r="A291" s="59"/>
      <c r="B291" s="59"/>
      <c r="D291" s="59"/>
      <c r="E291" s="59"/>
    </row>
    <row r="292" spans="1:5" s="64" customFormat="1" x14ac:dyDescent="0.25">
      <c r="A292" s="59"/>
      <c r="B292" s="59"/>
      <c r="D292" s="59"/>
      <c r="E292" s="59"/>
    </row>
    <row r="293" spans="1:5" s="64" customFormat="1" x14ac:dyDescent="0.25">
      <c r="A293" s="59"/>
      <c r="B293" s="59"/>
      <c r="D293" s="59"/>
      <c r="E293" s="59"/>
    </row>
    <row r="294" spans="1:5" s="64" customFormat="1" x14ac:dyDescent="0.25">
      <c r="A294" s="59"/>
      <c r="B294" s="59"/>
      <c r="D294" s="59"/>
      <c r="E294" s="59"/>
    </row>
    <row r="295" spans="1:5" s="64" customFormat="1" x14ac:dyDescent="0.25">
      <c r="A295" s="59"/>
      <c r="B295" s="59"/>
      <c r="D295" s="59"/>
      <c r="E295" s="59"/>
    </row>
    <row r="296" spans="1:5" s="64" customFormat="1" x14ac:dyDescent="0.25">
      <c r="A296" s="59"/>
      <c r="B296" s="59"/>
      <c r="D296" s="59"/>
      <c r="E296" s="59"/>
    </row>
    <row r="297" spans="1:5" s="64" customFormat="1" x14ac:dyDescent="0.25">
      <c r="A297" s="59"/>
      <c r="B297" s="59"/>
      <c r="D297" s="59"/>
      <c r="E297" s="59"/>
    </row>
    <row r="298" spans="1:5" s="64" customFormat="1" x14ac:dyDescent="0.25">
      <c r="A298" s="59"/>
      <c r="B298" s="59"/>
      <c r="D298" s="59"/>
      <c r="E298" s="59"/>
    </row>
    <row r="299" spans="1:5" s="64" customFormat="1" x14ac:dyDescent="0.25">
      <c r="A299" s="59"/>
      <c r="B299" s="59"/>
      <c r="D299" s="59"/>
      <c r="E299" s="59"/>
    </row>
    <row r="300" spans="1:5" s="64" customFormat="1" x14ac:dyDescent="0.25">
      <c r="A300" s="59"/>
      <c r="B300" s="59"/>
      <c r="D300" s="59"/>
      <c r="E300" s="59"/>
    </row>
    <row r="301" spans="1:5" s="64" customFormat="1" x14ac:dyDescent="0.25">
      <c r="A301" s="59"/>
      <c r="B301" s="59"/>
      <c r="D301" s="59"/>
      <c r="E301" s="59"/>
    </row>
    <row r="302" spans="1:5" s="64" customFormat="1" x14ac:dyDescent="0.25">
      <c r="A302" s="59"/>
      <c r="B302" s="59"/>
      <c r="D302" s="59"/>
      <c r="E302" s="59"/>
    </row>
    <row r="303" spans="1:5" s="64" customFormat="1" x14ac:dyDescent="0.25">
      <c r="A303" s="59"/>
      <c r="B303" s="59"/>
      <c r="D303" s="59"/>
      <c r="E303" s="59"/>
    </row>
    <row r="304" spans="1:5" s="64" customFormat="1" x14ac:dyDescent="0.25">
      <c r="A304" s="59"/>
      <c r="B304" s="59"/>
      <c r="D304" s="59"/>
      <c r="E304" s="59"/>
    </row>
    <row r="305" spans="1:5" s="64" customFormat="1" x14ac:dyDescent="0.25">
      <c r="A305" s="59"/>
      <c r="B305" s="59"/>
      <c r="D305" s="59"/>
      <c r="E305" s="59"/>
    </row>
    <row r="306" spans="1:5" s="64" customFormat="1" x14ac:dyDescent="0.25">
      <c r="A306" s="59"/>
      <c r="B306" s="59"/>
      <c r="D306" s="59"/>
      <c r="E306" s="59"/>
    </row>
    <row r="307" spans="1:5" s="64" customFormat="1" x14ac:dyDescent="0.25">
      <c r="A307" s="59"/>
      <c r="B307" s="59"/>
      <c r="D307" s="59"/>
      <c r="E307" s="59"/>
    </row>
    <row r="308" spans="1:5" s="64" customFormat="1" x14ac:dyDescent="0.25">
      <c r="A308" s="59"/>
      <c r="B308" s="59"/>
      <c r="D308" s="59"/>
      <c r="E308" s="59"/>
    </row>
    <row r="309" spans="1:5" s="64" customFormat="1" x14ac:dyDescent="0.25">
      <c r="A309" s="59"/>
      <c r="B309" s="59"/>
      <c r="D309" s="59"/>
      <c r="E309" s="59"/>
    </row>
    <row r="310" spans="1:5" s="64" customFormat="1" x14ac:dyDescent="0.25">
      <c r="A310" s="59"/>
      <c r="B310" s="59"/>
      <c r="D310" s="59"/>
      <c r="E310" s="59"/>
    </row>
    <row r="311" spans="1:5" s="64" customFormat="1" x14ac:dyDescent="0.25">
      <c r="A311" s="59"/>
      <c r="B311" s="59"/>
      <c r="D311" s="59"/>
      <c r="E311" s="59"/>
    </row>
    <row r="312" spans="1:5" s="64" customFormat="1" x14ac:dyDescent="0.25">
      <c r="A312" s="59"/>
      <c r="B312" s="59"/>
      <c r="D312" s="59"/>
      <c r="E312" s="59"/>
    </row>
    <row r="313" spans="1:5" s="64" customFormat="1" x14ac:dyDescent="0.25">
      <c r="A313" s="59"/>
      <c r="B313" s="59"/>
      <c r="D313" s="59"/>
      <c r="E313" s="59"/>
    </row>
    <row r="314" spans="1:5" s="64" customFormat="1" x14ac:dyDescent="0.25">
      <c r="A314" s="59"/>
      <c r="B314" s="59"/>
      <c r="D314" s="59"/>
      <c r="E314" s="59"/>
    </row>
    <row r="315" spans="1:5" s="64" customFormat="1" x14ac:dyDescent="0.25">
      <c r="A315" s="59"/>
      <c r="B315" s="59"/>
      <c r="D315" s="59"/>
      <c r="E315" s="59"/>
    </row>
    <row r="316" spans="1:5" s="64" customFormat="1" x14ac:dyDescent="0.25">
      <c r="A316" s="59"/>
      <c r="B316" s="59"/>
      <c r="D316" s="59"/>
      <c r="E316" s="59"/>
    </row>
    <row r="317" spans="1:5" s="64" customFormat="1" x14ac:dyDescent="0.25">
      <c r="A317" s="59"/>
      <c r="B317" s="59"/>
      <c r="D317" s="59"/>
      <c r="E317" s="59"/>
    </row>
    <row r="318" spans="1:5" s="64" customFormat="1" x14ac:dyDescent="0.25">
      <c r="A318" s="59"/>
      <c r="B318" s="59"/>
      <c r="D318" s="59"/>
      <c r="E318" s="59"/>
    </row>
    <row r="319" spans="1:5" s="64" customFormat="1" x14ac:dyDescent="0.25">
      <c r="A319" s="59"/>
      <c r="B319" s="59"/>
      <c r="D319" s="59"/>
      <c r="E319" s="59"/>
    </row>
    <row r="320" spans="1:5" s="64" customFormat="1" x14ac:dyDescent="0.25">
      <c r="A320" s="59"/>
      <c r="B320" s="59"/>
      <c r="D320" s="59"/>
      <c r="E320" s="59"/>
    </row>
    <row r="321" spans="1:5" s="64" customFormat="1" x14ac:dyDescent="0.25">
      <c r="A321" s="59"/>
      <c r="B321" s="59"/>
      <c r="D321" s="59"/>
      <c r="E321" s="59"/>
    </row>
    <row r="322" spans="1:5" s="64" customFormat="1" x14ac:dyDescent="0.25">
      <c r="A322" s="59"/>
      <c r="B322" s="59"/>
      <c r="D322" s="59"/>
      <c r="E322" s="59"/>
    </row>
  </sheetData>
  <mergeCells count="8">
    <mergeCell ref="A47:E47"/>
    <mergeCell ref="A1:B2"/>
    <mergeCell ref="C1:C2"/>
    <mergeCell ref="D1:E2"/>
    <mergeCell ref="A3:B6"/>
    <mergeCell ref="C4:C6"/>
    <mergeCell ref="D4:D6"/>
    <mergeCell ref="E4:E5"/>
  </mergeCells>
  <hyperlinks>
    <hyperlink ref="D4:D6" location="TALO2000_klassifikaatior!K97" display="1243, 1315" xr:uid="{00000000-0004-0000-0900-000000000000}"/>
  </hyperlinks>
  <pageMargins left="0.7" right="0.7" top="0.75" bottom="0.75" header="0.3" footer="0.3"/>
  <pageSetup paperSize="9"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F323"/>
  <sheetViews>
    <sheetView tabSelected="1" zoomScale="70" zoomScaleNormal="70" workbookViewId="0">
      <pane ySplit="8" topLeftCell="A9" activePane="bottomLeft" state="frozen"/>
      <selection activeCell="B20" sqref="B20"/>
      <selection pane="bottomLeft" activeCell="E6" sqref="E6"/>
    </sheetView>
  </sheetViews>
  <sheetFormatPr defaultColWidth="8.85546875" defaultRowHeight="15" x14ac:dyDescent="0.25"/>
  <cols>
    <col min="1" max="1" width="5.28515625" style="59" customWidth="1"/>
    <col min="2" max="2" width="50.7109375" style="59" customWidth="1"/>
    <col min="3" max="3" width="50.7109375" style="64" customWidth="1"/>
    <col min="4" max="5" width="50.7109375" style="59" customWidth="1"/>
    <col min="6" max="6" width="18.7109375" style="59" bestFit="1" customWidth="1"/>
    <col min="7" max="7" width="22.28515625" style="59" bestFit="1" customWidth="1"/>
    <col min="8" max="8" width="17.28515625" style="59" bestFit="1" customWidth="1"/>
    <col min="9" max="16384" width="8.85546875" style="59"/>
  </cols>
  <sheetData>
    <row r="1" spans="1:6" ht="15" customHeight="1" x14ac:dyDescent="0.25">
      <c r="A1" s="267" t="s">
        <v>305</v>
      </c>
      <c r="B1" s="267"/>
      <c r="C1" s="268" t="s">
        <v>1187</v>
      </c>
      <c r="D1" s="267" t="s">
        <v>1188</v>
      </c>
      <c r="E1" s="270"/>
    </row>
    <row r="2" spans="1:6" ht="15" customHeight="1" thickBot="1" x14ac:dyDescent="0.3">
      <c r="A2" s="267"/>
      <c r="B2" s="267"/>
      <c r="C2" s="269"/>
      <c r="D2" s="271"/>
      <c r="E2" s="271"/>
    </row>
    <row r="3" spans="1:6" ht="15" customHeight="1" thickBot="1" x14ac:dyDescent="0.3">
      <c r="A3" s="265" t="s">
        <v>1186</v>
      </c>
      <c r="B3" s="266"/>
      <c r="C3" s="65" t="s">
        <v>1512</v>
      </c>
      <c r="D3" s="66" t="s">
        <v>1181</v>
      </c>
      <c r="E3" s="67" t="s">
        <v>1189</v>
      </c>
    </row>
    <row r="4" spans="1:6" ht="15" customHeight="1" thickBot="1" x14ac:dyDescent="0.3">
      <c r="A4" s="265"/>
      <c r="B4" s="266"/>
      <c r="C4" s="272" t="s">
        <v>1752</v>
      </c>
      <c r="D4" s="297">
        <v>112</v>
      </c>
      <c r="E4" s="274" t="s">
        <v>1190</v>
      </c>
    </row>
    <row r="5" spans="1:6" ht="15.6" customHeight="1" thickBot="1" x14ac:dyDescent="0.3">
      <c r="A5" s="265"/>
      <c r="B5" s="266"/>
      <c r="C5" s="272"/>
      <c r="D5" s="297"/>
      <c r="E5" s="274"/>
    </row>
    <row r="6" spans="1:6" ht="33" customHeight="1" thickBot="1" x14ac:dyDescent="0.25">
      <c r="A6" s="265"/>
      <c r="B6" s="266"/>
      <c r="C6" s="272"/>
      <c r="D6" s="297"/>
      <c r="E6" s="68" t="s">
        <v>1916</v>
      </c>
      <c r="F6" s="56"/>
    </row>
    <row r="7" spans="1:6" ht="4.9000000000000004" customHeight="1" x14ac:dyDescent="0.25">
      <c r="A7" s="60"/>
      <c r="B7" s="60"/>
      <c r="C7" s="61"/>
      <c r="D7" s="62"/>
      <c r="E7" s="63"/>
    </row>
    <row r="8" spans="1:6" ht="15.75" x14ac:dyDescent="0.25">
      <c r="A8" s="75" t="s">
        <v>421</v>
      </c>
      <c r="B8" s="51" t="s">
        <v>422</v>
      </c>
      <c r="C8" s="51" t="s">
        <v>1241</v>
      </c>
      <c r="D8" s="51" t="s">
        <v>1218</v>
      </c>
      <c r="E8" s="50" t="s">
        <v>1237</v>
      </c>
    </row>
    <row r="9" spans="1:6" ht="15.75" x14ac:dyDescent="0.25">
      <c r="A9" s="57">
        <v>1</v>
      </c>
      <c r="B9" s="52" t="s">
        <v>424</v>
      </c>
      <c r="C9" s="53" t="s">
        <v>1193</v>
      </c>
      <c r="D9" s="53"/>
      <c r="E9" s="54" t="s">
        <v>1202</v>
      </c>
    </row>
    <row r="10" spans="1:6" ht="30" x14ac:dyDescent="0.25">
      <c r="A10" s="57">
        <v>2</v>
      </c>
      <c r="B10" s="52"/>
      <c r="C10" s="53" t="s">
        <v>425</v>
      </c>
      <c r="D10" s="53"/>
      <c r="E10" s="54" t="s">
        <v>1194</v>
      </c>
    </row>
    <row r="11" spans="1:6" ht="15.75" x14ac:dyDescent="0.25">
      <c r="A11" s="57">
        <v>3</v>
      </c>
      <c r="B11" s="52"/>
      <c r="C11" s="53" t="s">
        <v>426</v>
      </c>
      <c r="D11" s="53"/>
      <c r="E11" s="54" t="s">
        <v>1209</v>
      </c>
    </row>
    <row r="12" spans="1:6" ht="45" x14ac:dyDescent="0.2">
      <c r="A12" s="57">
        <v>4</v>
      </c>
      <c r="B12" s="52" t="s">
        <v>1206</v>
      </c>
      <c r="C12" s="53" t="s">
        <v>423</v>
      </c>
      <c r="D12" s="53"/>
      <c r="E12" s="58" t="s">
        <v>1210</v>
      </c>
    </row>
    <row r="13" spans="1:6" ht="15.75" x14ac:dyDescent="0.25">
      <c r="A13" s="57">
        <v>5</v>
      </c>
      <c r="B13" s="52"/>
      <c r="C13" s="53" t="s">
        <v>1198</v>
      </c>
      <c r="D13" s="53"/>
      <c r="E13" s="54" t="s">
        <v>1199</v>
      </c>
    </row>
    <row r="14" spans="1:6" ht="15.75" x14ac:dyDescent="0.25">
      <c r="A14" s="57">
        <v>6</v>
      </c>
      <c r="B14" s="52"/>
      <c r="C14" s="53" t="s">
        <v>1207</v>
      </c>
      <c r="D14" s="53"/>
      <c r="E14" s="54" t="s">
        <v>1211</v>
      </c>
    </row>
    <row r="15" spans="1:6" ht="30" x14ac:dyDescent="0.25">
      <c r="A15" s="57">
        <v>7</v>
      </c>
      <c r="B15" s="52"/>
      <c r="C15" s="55" t="s">
        <v>428</v>
      </c>
      <c r="D15" s="55"/>
      <c r="E15" s="54" t="s">
        <v>1208</v>
      </c>
    </row>
    <row r="16" spans="1:6" ht="15.75" x14ac:dyDescent="0.25">
      <c r="A16" s="57">
        <v>8</v>
      </c>
      <c r="B16" s="50" t="s">
        <v>1282</v>
      </c>
      <c r="C16" s="53" t="s">
        <v>427</v>
      </c>
      <c r="D16" s="53"/>
      <c r="E16" s="54" t="s">
        <v>1197</v>
      </c>
    </row>
    <row r="17" spans="1:5" ht="30" x14ac:dyDescent="0.25">
      <c r="A17" s="57">
        <v>9</v>
      </c>
      <c r="B17" s="50"/>
      <c r="C17" s="53" t="s">
        <v>1195</v>
      </c>
      <c r="D17" s="53"/>
      <c r="E17" s="54" t="s">
        <v>1196</v>
      </c>
    </row>
    <row r="18" spans="1:5" ht="15.75" x14ac:dyDescent="0.25">
      <c r="A18" s="57">
        <v>10</v>
      </c>
      <c r="B18" s="50"/>
      <c r="C18" s="53" t="s">
        <v>1200</v>
      </c>
      <c r="D18" s="53"/>
      <c r="E18" s="54" t="s">
        <v>1201</v>
      </c>
    </row>
    <row r="19" spans="1:5" ht="30" x14ac:dyDescent="0.25">
      <c r="A19" s="57">
        <v>11</v>
      </c>
      <c r="B19" s="50" t="s">
        <v>1203</v>
      </c>
      <c r="C19" s="55" t="s">
        <v>1205</v>
      </c>
      <c r="D19" s="55"/>
      <c r="E19" s="54" t="s">
        <v>430</v>
      </c>
    </row>
    <row r="20" spans="1:5" ht="30" x14ac:dyDescent="0.25">
      <c r="A20" s="57">
        <v>12</v>
      </c>
      <c r="B20" s="50"/>
      <c r="C20" s="55" t="s">
        <v>431</v>
      </c>
      <c r="D20" s="55"/>
      <c r="E20" s="54" t="s">
        <v>432</v>
      </c>
    </row>
    <row r="21" spans="1:5" ht="30" x14ac:dyDescent="0.25">
      <c r="A21" s="57">
        <v>13</v>
      </c>
      <c r="B21" s="50"/>
      <c r="C21" s="55" t="s">
        <v>1204</v>
      </c>
      <c r="D21" s="55"/>
      <c r="E21" s="54" t="s">
        <v>429</v>
      </c>
    </row>
    <row r="22" spans="1:5" ht="15.75" x14ac:dyDescent="0.25">
      <c r="A22" s="57">
        <v>14</v>
      </c>
      <c r="B22" s="52" t="s">
        <v>1446</v>
      </c>
      <c r="C22" s="53" t="s">
        <v>1507</v>
      </c>
      <c r="D22" s="53"/>
      <c r="E22" s="54"/>
    </row>
    <row r="23" spans="1:5" ht="15.75" x14ac:dyDescent="0.25">
      <c r="A23" s="57">
        <v>15</v>
      </c>
      <c r="B23" s="52"/>
      <c r="C23" s="53" t="s">
        <v>1508</v>
      </c>
      <c r="D23" s="53"/>
      <c r="E23" s="54"/>
    </row>
    <row r="24" spans="1:5" ht="15.75" x14ac:dyDescent="0.25">
      <c r="A24" s="57">
        <v>16</v>
      </c>
      <c r="B24" s="52"/>
      <c r="C24" s="53" t="s">
        <v>1509</v>
      </c>
      <c r="D24" s="53"/>
      <c r="E24" s="54"/>
    </row>
    <row r="25" spans="1:5" ht="15.75" x14ac:dyDescent="0.25">
      <c r="A25" s="57">
        <v>17</v>
      </c>
      <c r="B25" s="52"/>
      <c r="C25" s="53" t="s">
        <v>1510</v>
      </c>
      <c r="D25" s="53"/>
      <c r="E25" s="54"/>
    </row>
    <row r="26" spans="1:5" ht="15.75" x14ac:dyDescent="0.25">
      <c r="A26" s="57">
        <v>18</v>
      </c>
      <c r="B26" s="52"/>
      <c r="C26" s="53" t="s">
        <v>1511</v>
      </c>
      <c r="D26" s="53" t="s">
        <v>3</v>
      </c>
      <c r="E26" s="54"/>
    </row>
    <row r="27" spans="1:5" ht="15.75" x14ac:dyDescent="0.25">
      <c r="A27" s="96"/>
      <c r="B27" s="130"/>
      <c r="C27" s="131"/>
      <c r="D27" s="131"/>
      <c r="E27" s="132"/>
    </row>
    <row r="28" spans="1:5" ht="16.5" thickBot="1" x14ac:dyDescent="0.3">
      <c r="A28" s="182" t="s">
        <v>1285</v>
      </c>
      <c r="D28" s="183"/>
      <c r="E28" s="183"/>
    </row>
    <row r="29" spans="1:5" ht="15" customHeight="1" thickBot="1" x14ac:dyDescent="0.3">
      <c r="A29" s="177" t="s">
        <v>421</v>
      </c>
      <c r="B29" s="178" t="s">
        <v>425</v>
      </c>
      <c r="C29" s="179" t="s">
        <v>426</v>
      </c>
      <c r="D29" s="180" t="s">
        <v>426</v>
      </c>
      <c r="E29" s="185" t="s">
        <v>1191</v>
      </c>
    </row>
    <row r="30" spans="1:5" ht="15.6" customHeight="1" x14ac:dyDescent="0.25">
      <c r="A30" s="290" t="s">
        <v>1803</v>
      </c>
      <c r="B30" s="291"/>
      <c r="C30" s="291"/>
      <c r="D30" s="291"/>
      <c r="E30" s="292"/>
    </row>
    <row r="31" spans="1:5" s="64" customFormat="1" ht="15.75" x14ac:dyDescent="0.25">
      <c r="A31" s="76">
        <v>1</v>
      </c>
      <c r="B31" s="138" t="s">
        <v>298</v>
      </c>
      <c r="C31" s="138" t="s">
        <v>1804</v>
      </c>
      <c r="D31" s="74" t="s">
        <v>1308</v>
      </c>
      <c r="E31" s="176"/>
    </row>
    <row r="32" spans="1:5" s="64" customFormat="1" ht="15.6" customHeight="1" x14ac:dyDescent="0.25">
      <c r="A32" s="76">
        <v>2</v>
      </c>
      <c r="B32" s="190"/>
      <c r="C32" s="138"/>
      <c r="D32" s="74" t="s">
        <v>1307</v>
      </c>
      <c r="E32" s="74"/>
    </row>
    <row r="33" spans="1:5" s="64" customFormat="1" ht="15.6" customHeight="1" x14ac:dyDescent="0.25">
      <c r="A33" s="76">
        <v>3</v>
      </c>
      <c r="B33" s="190"/>
      <c r="C33" s="138"/>
      <c r="D33" s="74" t="s">
        <v>1293</v>
      </c>
      <c r="E33" s="74"/>
    </row>
    <row r="34" spans="1:5" s="64" customFormat="1" ht="15.6" customHeight="1" x14ac:dyDescent="0.25">
      <c r="A34" s="76">
        <v>4</v>
      </c>
      <c r="B34" s="138"/>
      <c r="C34" s="138"/>
      <c r="D34" s="74" t="s">
        <v>1343</v>
      </c>
      <c r="E34" s="74"/>
    </row>
    <row r="35" spans="1:5" s="64" customFormat="1" ht="15.75" x14ac:dyDescent="0.25">
      <c r="A35" s="76">
        <v>5</v>
      </c>
      <c r="B35" s="138"/>
      <c r="C35" s="138" t="s">
        <v>1805</v>
      </c>
      <c r="D35" s="74" t="s">
        <v>1307</v>
      </c>
      <c r="E35" s="74"/>
    </row>
    <row r="36" spans="1:5" s="64" customFormat="1" ht="15.75" x14ac:dyDescent="0.25">
      <c r="A36" s="76">
        <v>6</v>
      </c>
      <c r="B36" s="138"/>
      <c r="C36" s="138"/>
      <c r="D36" s="74" t="s">
        <v>1293</v>
      </c>
      <c r="E36" s="74"/>
    </row>
    <row r="37" spans="1:5" s="64" customFormat="1" ht="15.75" x14ac:dyDescent="0.25">
      <c r="A37" s="76">
        <v>7</v>
      </c>
      <c r="B37" s="138"/>
      <c r="C37" s="138"/>
      <c r="D37" s="74" t="s">
        <v>1343</v>
      </c>
      <c r="E37" s="74"/>
    </row>
    <row r="38" spans="1:5" s="64" customFormat="1" ht="15.75" x14ac:dyDescent="0.25">
      <c r="A38" s="76">
        <v>8</v>
      </c>
      <c r="B38" s="138"/>
      <c r="C38" s="138" t="s">
        <v>299</v>
      </c>
      <c r="D38" s="74" t="s">
        <v>1308</v>
      </c>
      <c r="E38" s="74"/>
    </row>
    <row r="39" spans="1:5" s="64" customFormat="1" ht="15.75" x14ac:dyDescent="0.25">
      <c r="A39" s="76">
        <v>9</v>
      </c>
      <c r="B39" s="138"/>
      <c r="C39" s="138"/>
      <c r="D39" s="74" t="s">
        <v>1307</v>
      </c>
      <c r="E39" s="74"/>
    </row>
    <row r="40" spans="1:5" s="64" customFormat="1" ht="15.75" x14ac:dyDescent="0.2">
      <c r="A40" s="76">
        <v>10</v>
      </c>
      <c r="B40" s="138"/>
      <c r="C40" s="138"/>
      <c r="D40" s="192" t="s">
        <v>1293</v>
      </c>
      <c r="E40" s="74"/>
    </row>
    <row r="41" spans="1:5" s="64" customFormat="1" ht="15.75" x14ac:dyDescent="0.2">
      <c r="A41" s="76">
        <v>11</v>
      </c>
      <c r="B41" s="138"/>
      <c r="C41" s="138"/>
      <c r="D41" s="192" t="s">
        <v>1343</v>
      </c>
      <c r="E41" s="74"/>
    </row>
    <row r="42" spans="1:5" s="64" customFormat="1" ht="15.75" x14ac:dyDescent="0.25">
      <c r="A42" s="76">
        <v>12</v>
      </c>
      <c r="B42" s="138"/>
      <c r="C42" s="190" t="s">
        <v>1806</v>
      </c>
      <c r="D42" s="192" t="s">
        <v>1308</v>
      </c>
      <c r="E42" s="74"/>
    </row>
    <row r="43" spans="1:5" s="64" customFormat="1" ht="15.75" x14ac:dyDescent="0.25">
      <c r="A43" s="76">
        <v>13</v>
      </c>
      <c r="B43" s="190"/>
      <c r="C43" s="190"/>
      <c r="D43" s="192" t="s">
        <v>1307</v>
      </c>
      <c r="E43" s="73"/>
    </row>
    <row r="44" spans="1:5" s="64" customFormat="1" ht="15.75" x14ac:dyDescent="0.25">
      <c r="A44" s="76">
        <v>14</v>
      </c>
      <c r="B44" s="190"/>
      <c r="C44" s="190"/>
      <c r="D44" s="192" t="s">
        <v>1293</v>
      </c>
      <c r="E44" s="73"/>
    </row>
    <row r="45" spans="1:5" s="64" customFormat="1" ht="15.75" x14ac:dyDescent="0.25">
      <c r="A45" s="76">
        <v>15</v>
      </c>
      <c r="B45" s="190"/>
      <c r="C45" s="190"/>
      <c r="D45" s="192" t="s">
        <v>1343</v>
      </c>
      <c r="E45" s="73"/>
    </row>
    <row r="46" spans="1:5" s="64" customFormat="1" ht="15.75" x14ac:dyDescent="0.25">
      <c r="A46" s="76">
        <v>16</v>
      </c>
      <c r="B46" s="190"/>
      <c r="C46" s="190" t="s">
        <v>1910</v>
      </c>
      <c r="D46" s="192" t="s">
        <v>1308</v>
      </c>
      <c r="E46" s="73"/>
    </row>
    <row r="47" spans="1:5" s="64" customFormat="1" ht="15.75" x14ac:dyDescent="0.25">
      <c r="A47" s="76">
        <v>17</v>
      </c>
      <c r="B47" s="190"/>
      <c r="C47" s="190"/>
      <c r="D47" s="192" t="s">
        <v>1307</v>
      </c>
      <c r="E47" s="73"/>
    </row>
    <row r="48" spans="1:5" s="64" customFormat="1" ht="15.75" x14ac:dyDescent="0.25">
      <c r="A48" s="76">
        <v>18</v>
      </c>
      <c r="B48" s="190"/>
      <c r="C48" s="190"/>
      <c r="D48" s="192" t="s">
        <v>1293</v>
      </c>
      <c r="E48" s="73"/>
    </row>
    <row r="49" spans="1:5" s="64" customFormat="1" ht="15.75" x14ac:dyDescent="0.25">
      <c r="A49" s="76">
        <v>19</v>
      </c>
      <c r="B49" s="190"/>
      <c r="C49" s="190"/>
      <c r="D49" s="73" t="s">
        <v>1343</v>
      </c>
      <c r="E49" s="73"/>
    </row>
    <row r="50" spans="1:5" s="64" customFormat="1" ht="15.75" x14ac:dyDescent="0.25">
      <c r="A50" s="76">
        <v>20</v>
      </c>
      <c r="B50" s="190"/>
      <c r="C50" s="71" t="s">
        <v>1909</v>
      </c>
      <c r="D50" s="73" t="s">
        <v>1308</v>
      </c>
      <c r="E50" s="73"/>
    </row>
    <row r="51" spans="1:5" s="64" customFormat="1" ht="15.75" x14ac:dyDescent="0.25">
      <c r="A51" s="76">
        <v>21</v>
      </c>
      <c r="B51" s="190"/>
      <c r="C51" s="190"/>
      <c r="D51" s="73" t="s">
        <v>1307</v>
      </c>
      <c r="E51" s="73"/>
    </row>
    <row r="52" spans="1:5" s="64" customFormat="1" ht="15.75" x14ac:dyDescent="0.25">
      <c r="A52" s="76">
        <v>22</v>
      </c>
      <c r="B52" s="190"/>
      <c r="C52" s="190"/>
      <c r="D52" s="73" t="s">
        <v>1293</v>
      </c>
      <c r="E52" s="73"/>
    </row>
    <row r="53" spans="1:5" s="64" customFormat="1" ht="15.75" x14ac:dyDescent="0.25">
      <c r="A53" s="76">
        <v>23</v>
      </c>
      <c r="B53" s="190"/>
      <c r="C53" s="190"/>
      <c r="D53" s="73" t="s">
        <v>1343</v>
      </c>
      <c r="E53" s="73"/>
    </row>
    <row r="54" spans="1:5" s="64" customFormat="1" ht="15.75" x14ac:dyDescent="0.25">
      <c r="A54" s="76">
        <v>24</v>
      </c>
      <c r="B54" s="71"/>
      <c r="C54" s="71" t="s">
        <v>1807</v>
      </c>
      <c r="D54" s="73" t="s">
        <v>1308</v>
      </c>
      <c r="E54" s="73"/>
    </row>
    <row r="55" spans="1:5" s="64" customFormat="1" ht="15.75" x14ac:dyDescent="0.25">
      <c r="A55" s="76">
        <v>25</v>
      </c>
      <c r="B55" s="71"/>
      <c r="C55" s="138"/>
      <c r="D55" s="73" t="s">
        <v>1307</v>
      </c>
      <c r="E55" s="73"/>
    </row>
    <row r="56" spans="1:5" s="64" customFormat="1" ht="15.75" x14ac:dyDescent="0.25">
      <c r="A56" s="76">
        <v>26</v>
      </c>
      <c r="B56" s="71"/>
      <c r="C56" s="138"/>
      <c r="D56" s="73" t="s">
        <v>1293</v>
      </c>
      <c r="E56" s="73"/>
    </row>
    <row r="57" spans="1:5" s="64" customFormat="1" ht="15.75" x14ac:dyDescent="0.25">
      <c r="A57" s="76">
        <v>27</v>
      </c>
      <c r="B57" s="71"/>
      <c r="C57" s="138"/>
      <c r="D57" s="73" t="s">
        <v>1343</v>
      </c>
      <c r="E57" s="73"/>
    </row>
    <row r="58" spans="1:5" s="64" customFormat="1" ht="15.75" x14ac:dyDescent="0.25">
      <c r="A58" s="76">
        <v>28</v>
      </c>
      <c r="B58" s="71"/>
      <c r="C58" s="71" t="s">
        <v>1808</v>
      </c>
      <c r="D58" s="73" t="s">
        <v>1308</v>
      </c>
      <c r="E58" s="73"/>
    </row>
    <row r="59" spans="1:5" s="64" customFormat="1" ht="15.75" x14ac:dyDescent="0.25">
      <c r="A59" s="76">
        <v>29</v>
      </c>
      <c r="B59" s="71"/>
      <c r="C59" s="138"/>
      <c r="D59" s="73" t="s">
        <v>1307</v>
      </c>
      <c r="E59" s="73"/>
    </row>
    <row r="60" spans="1:5" s="64" customFormat="1" ht="15.75" x14ac:dyDescent="0.25">
      <c r="A60" s="76">
        <v>30</v>
      </c>
      <c r="B60" s="71"/>
      <c r="C60" s="138"/>
      <c r="D60" s="73" t="s">
        <v>1293</v>
      </c>
      <c r="E60" s="73"/>
    </row>
    <row r="61" spans="1:5" s="64" customFormat="1" ht="15.75" x14ac:dyDescent="0.25">
      <c r="A61" s="76">
        <v>31</v>
      </c>
      <c r="B61" s="71"/>
      <c r="C61" s="138"/>
      <c r="D61" s="73" t="s">
        <v>1343</v>
      </c>
      <c r="E61" s="73"/>
    </row>
    <row r="62" spans="1:5" s="64" customFormat="1" ht="15.75" x14ac:dyDescent="0.25">
      <c r="A62" s="76">
        <v>32</v>
      </c>
      <c r="B62" s="71"/>
      <c r="C62" s="71" t="s">
        <v>1809</v>
      </c>
      <c r="D62" s="73" t="s">
        <v>1308</v>
      </c>
      <c r="E62" s="73"/>
    </row>
    <row r="63" spans="1:5" s="64" customFormat="1" ht="15.75" x14ac:dyDescent="0.25">
      <c r="A63" s="76">
        <v>33</v>
      </c>
      <c r="B63" s="71"/>
      <c r="C63" s="138"/>
      <c r="D63" s="73" t="s">
        <v>1307</v>
      </c>
      <c r="E63" s="73"/>
    </row>
    <row r="64" spans="1:5" s="64" customFormat="1" ht="15.75" x14ac:dyDescent="0.25">
      <c r="A64" s="76">
        <v>34</v>
      </c>
      <c r="B64" s="71"/>
      <c r="C64" s="138"/>
      <c r="D64" s="73" t="s">
        <v>1293</v>
      </c>
      <c r="E64" s="73"/>
    </row>
    <row r="65" spans="1:5" s="64" customFormat="1" ht="15.75" x14ac:dyDescent="0.25">
      <c r="A65" s="76">
        <v>35</v>
      </c>
      <c r="B65" s="71"/>
      <c r="C65" s="138"/>
      <c r="D65" s="73" t="s">
        <v>1343</v>
      </c>
      <c r="E65" s="73"/>
    </row>
    <row r="66" spans="1:5" s="64" customFormat="1" ht="15.75" x14ac:dyDescent="0.25">
      <c r="A66" s="76">
        <v>36</v>
      </c>
      <c r="B66" s="71" t="s">
        <v>1810</v>
      </c>
      <c r="C66" s="71" t="s">
        <v>1811</v>
      </c>
      <c r="D66" s="73" t="s">
        <v>1308</v>
      </c>
      <c r="E66" s="73"/>
    </row>
    <row r="67" spans="1:5" s="64" customFormat="1" ht="15.75" x14ac:dyDescent="0.25">
      <c r="A67" s="76">
        <v>37</v>
      </c>
      <c r="B67" s="71"/>
      <c r="C67" s="138"/>
      <c r="D67" s="73" t="s">
        <v>1307</v>
      </c>
      <c r="E67" s="73"/>
    </row>
    <row r="68" spans="1:5" s="64" customFormat="1" ht="15.75" x14ac:dyDescent="0.25">
      <c r="A68" s="76">
        <v>38</v>
      </c>
      <c r="B68" s="71"/>
      <c r="C68" s="138"/>
      <c r="D68" s="73" t="s">
        <v>1293</v>
      </c>
      <c r="E68" s="73"/>
    </row>
    <row r="69" spans="1:5" s="64" customFormat="1" ht="15.75" x14ac:dyDescent="0.25">
      <c r="A69" s="76">
        <v>39</v>
      </c>
      <c r="B69" s="71"/>
      <c r="C69" s="138"/>
      <c r="D69" s="73" t="s">
        <v>1343</v>
      </c>
      <c r="E69" s="73"/>
    </row>
    <row r="70" spans="1:5" ht="15.75" x14ac:dyDescent="0.25">
      <c r="A70" s="76">
        <v>40</v>
      </c>
      <c r="B70" s="71"/>
      <c r="C70" s="71" t="s">
        <v>1812</v>
      </c>
      <c r="D70" s="73" t="s">
        <v>1308</v>
      </c>
      <c r="E70" s="73"/>
    </row>
    <row r="71" spans="1:5" s="64" customFormat="1" ht="15.75" x14ac:dyDescent="0.25">
      <c r="A71" s="76">
        <v>41</v>
      </c>
      <c r="B71" s="71"/>
      <c r="C71" s="138"/>
      <c r="D71" s="73" t="s">
        <v>1307</v>
      </c>
      <c r="E71" s="73"/>
    </row>
    <row r="72" spans="1:5" s="64" customFormat="1" ht="15.75" x14ac:dyDescent="0.25">
      <c r="A72" s="76">
        <v>42</v>
      </c>
      <c r="B72" s="71"/>
      <c r="C72" s="138"/>
      <c r="D72" s="73" t="s">
        <v>1293</v>
      </c>
      <c r="E72" s="73"/>
    </row>
    <row r="73" spans="1:5" s="64" customFormat="1" ht="15.75" x14ac:dyDescent="0.25">
      <c r="A73" s="76">
        <v>43</v>
      </c>
      <c r="B73" s="71"/>
      <c r="C73" s="138"/>
      <c r="D73" s="73" t="s">
        <v>1343</v>
      </c>
      <c r="E73" s="73"/>
    </row>
    <row r="74" spans="1:5" s="64" customFormat="1" ht="15.75" x14ac:dyDescent="0.25">
      <c r="A74" s="76">
        <v>44</v>
      </c>
      <c r="B74" s="71"/>
      <c r="C74" s="71" t="s">
        <v>1813</v>
      </c>
      <c r="D74" s="73" t="s">
        <v>1308</v>
      </c>
      <c r="E74" s="73"/>
    </row>
    <row r="75" spans="1:5" s="64" customFormat="1" ht="15.75" x14ac:dyDescent="0.25">
      <c r="A75" s="76">
        <v>45</v>
      </c>
      <c r="B75" s="71"/>
      <c r="C75" s="138"/>
      <c r="D75" s="73" t="s">
        <v>1307</v>
      </c>
      <c r="E75" s="73"/>
    </row>
    <row r="76" spans="1:5" s="64" customFormat="1" ht="15.75" x14ac:dyDescent="0.25">
      <c r="A76" s="76">
        <v>46</v>
      </c>
      <c r="B76" s="71"/>
      <c r="C76" s="138"/>
      <c r="D76" s="73" t="s">
        <v>1293</v>
      </c>
      <c r="E76" s="73"/>
    </row>
    <row r="77" spans="1:5" s="64" customFormat="1" ht="15.75" x14ac:dyDescent="0.25">
      <c r="A77" s="76">
        <v>47</v>
      </c>
      <c r="B77" s="71"/>
      <c r="C77" s="138"/>
      <c r="D77" s="73" t="s">
        <v>1343</v>
      </c>
      <c r="E77" s="73"/>
    </row>
    <row r="78" spans="1:5" s="64" customFormat="1" ht="15.75" x14ac:dyDescent="0.25">
      <c r="A78" s="76">
        <v>48</v>
      </c>
      <c r="B78" s="71"/>
      <c r="C78" s="71" t="s">
        <v>1814</v>
      </c>
      <c r="D78" s="73" t="s">
        <v>1308</v>
      </c>
      <c r="E78" s="73"/>
    </row>
    <row r="79" spans="1:5" s="64" customFormat="1" ht="15.75" x14ac:dyDescent="0.25">
      <c r="A79" s="76">
        <v>49</v>
      </c>
      <c r="B79" s="71"/>
      <c r="C79" s="138"/>
      <c r="D79" s="73" t="s">
        <v>1307</v>
      </c>
      <c r="E79" s="73"/>
    </row>
    <row r="80" spans="1:5" s="64" customFormat="1" ht="15.75" x14ac:dyDescent="0.25">
      <c r="A80" s="76">
        <v>50</v>
      </c>
      <c r="B80" s="71"/>
      <c r="C80" s="138"/>
      <c r="D80" s="73" t="s">
        <v>1293</v>
      </c>
      <c r="E80" s="73"/>
    </row>
    <row r="81" spans="1:5" s="64" customFormat="1" ht="15.75" x14ac:dyDescent="0.25">
      <c r="A81" s="76">
        <v>51</v>
      </c>
      <c r="B81" s="71"/>
      <c r="C81" s="138"/>
      <c r="D81" s="73" t="s">
        <v>1343</v>
      </c>
      <c r="E81" s="73"/>
    </row>
    <row r="82" spans="1:5" s="64" customFormat="1" ht="15.75" x14ac:dyDescent="0.25">
      <c r="A82" s="76">
        <v>52</v>
      </c>
      <c r="B82" s="71"/>
      <c r="C82" s="71" t="s">
        <v>1815</v>
      </c>
      <c r="D82" s="73" t="s">
        <v>1308</v>
      </c>
      <c r="E82" s="73"/>
    </row>
    <row r="83" spans="1:5" s="64" customFormat="1" ht="15.75" x14ac:dyDescent="0.25">
      <c r="A83" s="76">
        <v>53</v>
      </c>
      <c r="B83" s="71"/>
      <c r="C83" s="138"/>
      <c r="D83" s="73" t="s">
        <v>1307</v>
      </c>
      <c r="E83" s="73"/>
    </row>
    <row r="84" spans="1:5" s="64" customFormat="1" ht="15.75" x14ac:dyDescent="0.25">
      <c r="A84" s="76">
        <v>54</v>
      </c>
      <c r="B84" s="71"/>
      <c r="C84" s="138"/>
      <c r="D84" s="73" t="s">
        <v>1293</v>
      </c>
      <c r="E84" s="73"/>
    </row>
    <row r="85" spans="1:5" s="64" customFormat="1" ht="15.75" x14ac:dyDescent="0.25">
      <c r="A85" s="76">
        <v>55</v>
      </c>
      <c r="B85" s="71"/>
      <c r="C85" s="138"/>
      <c r="D85" s="73" t="s">
        <v>1343</v>
      </c>
      <c r="E85" s="73"/>
    </row>
    <row r="86" spans="1:5" s="64" customFormat="1" ht="15.75" x14ac:dyDescent="0.25">
      <c r="A86" s="76">
        <v>56</v>
      </c>
      <c r="B86" s="71"/>
      <c r="C86" s="71" t="s">
        <v>1816</v>
      </c>
      <c r="D86" s="73" t="s">
        <v>1308</v>
      </c>
      <c r="E86" s="73"/>
    </row>
    <row r="87" spans="1:5" s="64" customFormat="1" ht="15.75" x14ac:dyDescent="0.25">
      <c r="A87" s="76">
        <v>57</v>
      </c>
      <c r="B87" s="71"/>
      <c r="C87" s="138"/>
      <c r="D87" s="73" t="s">
        <v>1307</v>
      </c>
      <c r="E87" s="73"/>
    </row>
    <row r="88" spans="1:5" s="64" customFormat="1" ht="15.75" x14ac:dyDescent="0.25">
      <c r="A88" s="76">
        <v>58</v>
      </c>
      <c r="B88" s="71"/>
      <c r="C88" s="138"/>
      <c r="D88" s="73" t="s">
        <v>1293</v>
      </c>
      <c r="E88" s="73"/>
    </row>
    <row r="89" spans="1:5" s="64" customFormat="1" ht="15.75" x14ac:dyDescent="0.25">
      <c r="A89" s="76">
        <v>59</v>
      </c>
      <c r="B89" s="71"/>
      <c r="C89" s="138"/>
      <c r="D89" s="73" t="s">
        <v>1343</v>
      </c>
      <c r="E89" s="73"/>
    </row>
    <row r="90" spans="1:5" s="64" customFormat="1" ht="15.75" x14ac:dyDescent="0.25">
      <c r="A90" s="76">
        <v>60</v>
      </c>
      <c r="B90" s="71"/>
      <c r="C90" s="71" t="s">
        <v>1817</v>
      </c>
      <c r="D90" s="73" t="s">
        <v>1308</v>
      </c>
      <c r="E90" s="73"/>
    </row>
    <row r="91" spans="1:5" s="64" customFormat="1" ht="15.75" x14ac:dyDescent="0.25">
      <c r="A91" s="76">
        <v>61</v>
      </c>
      <c r="B91" s="71"/>
      <c r="C91" s="138"/>
      <c r="D91" s="73" t="s">
        <v>1307</v>
      </c>
      <c r="E91" s="73"/>
    </row>
    <row r="92" spans="1:5" s="64" customFormat="1" ht="15.75" x14ac:dyDescent="0.25">
      <c r="A92" s="76">
        <v>62</v>
      </c>
      <c r="B92" s="71"/>
      <c r="C92" s="138"/>
      <c r="D92" s="73" t="s">
        <v>1293</v>
      </c>
      <c r="E92" s="73"/>
    </row>
    <row r="93" spans="1:5" s="64" customFormat="1" ht="15.75" x14ac:dyDescent="0.25">
      <c r="A93" s="76">
        <v>63</v>
      </c>
      <c r="B93" s="71"/>
      <c r="C93" s="138"/>
      <c r="D93" s="73" t="s">
        <v>1343</v>
      </c>
      <c r="E93" s="73"/>
    </row>
    <row r="94" spans="1:5" s="64" customFormat="1" ht="15.75" x14ac:dyDescent="0.25">
      <c r="A94" s="76">
        <v>64</v>
      </c>
      <c r="B94" s="71"/>
      <c r="C94" s="71" t="s">
        <v>1818</v>
      </c>
      <c r="D94" s="73" t="s">
        <v>1308</v>
      </c>
      <c r="E94" s="73"/>
    </row>
    <row r="95" spans="1:5" s="64" customFormat="1" ht="15.75" x14ac:dyDescent="0.25">
      <c r="A95" s="76">
        <v>65</v>
      </c>
      <c r="B95" s="71"/>
      <c r="C95" s="138"/>
      <c r="D95" s="73" t="s">
        <v>1307</v>
      </c>
      <c r="E95" s="73"/>
    </row>
    <row r="96" spans="1:5" s="64" customFormat="1" ht="15.75" x14ac:dyDescent="0.25">
      <c r="A96" s="76">
        <v>66</v>
      </c>
      <c r="B96" s="71"/>
      <c r="C96" s="138"/>
      <c r="D96" s="73" t="s">
        <v>1293</v>
      </c>
      <c r="E96" s="73"/>
    </row>
    <row r="97" spans="1:5" s="64" customFormat="1" ht="15.75" x14ac:dyDescent="0.25">
      <c r="A97" s="76">
        <v>67</v>
      </c>
      <c r="B97" s="71"/>
      <c r="C97" s="138"/>
      <c r="D97" s="73" t="s">
        <v>1343</v>
      </c>
      <c r="E97" s="73"/>
    </row>
    <row r="98" spans="1:5" s="64" customFormat="1" ht="15.75" x14ac:dyDescent="0.25">
      <c r="A98" s="76">
        <v>68</v>
      </c>
      <c r="B98" s="71"/>
      <c r="C98" s="71" t="s">
        <v>1819</v>
      </c>
      <c r="D98" s="73" t="s">
        <v>1308</v>
      </c>
      <c r="E98" s="73"/>
    </row>
    <row r="99" spans="1:5" s="64" customFormat="1" ht="15.75" x14ac:dyDescent="0.25">
      <c r="A99" s="76">
        <v>69</v>
      </c>
      <c r="B99" s="71"/>
      <c r="C99" s="138"/>
      <c r="D99" s="73" t="s">
        <v>1307</v>
      </c>
      <c r="E99" s="73"/>
    </row>
    <row r="100" spans="1:5" s="64" customFormat="1" ht="15.75" x14ac:dyDescent="0.25">
      <c r="A100" s="76">
        <v>70</v>
      </c>
      <c r="B100" s="71"/>
      <c r="C100" s="138"/>
      <c r="D100" s="73" t="s">
        <v>1293</v>
      </c>
      <c r="E100" s="73"/>
    </row>
    <row r="101" spans="1:5" s="64" customFormat="1" ht="15.75" x14ac:dyDescent="0.25">
      <c r="A101" s="76">
        <v>71</v>
      </c>
      <c r="B101" s="71"/>
      <c r="C101" s="138"/>
      <c r="D101" s="73" t="s">
        <v>1343</v>
      </c>
      <c r="E101" s="73"/>
    </row>
    <row r="102" spans="1:5" s="64" customFormat="1" ht="15.75" x14ac:dyDescent="0.25">
      <c r="A102" s="76">
        <v>72</v>
      </c>
      <c r="B102" s="71"/>
      <c r="C102" s="71" t="s">
        <v>1820</v>
      </c>
      <c r="D102" s="73" t="s">
        <v>1308</v>
      </c>
      <c r="E102" s="73"/>
    </row>
    <row r="103" spans="1:5" s="64" customFormat="1" ht="15.75" x14ac:dyDescent="0.25">
      <c r="A103" s="76">
        <v>73</v>
      </c>
      <c r="B103" s="71"/>
      <c r="C103" s="138"/>
      <c r="D103" s="73" t="s">
        <v>1307</v>
      </c>
      <c r="E103" s="73"/>
    </row>
    <row r="104" spans="1:5" s="64" customFormat="1" ht="15.75" x14ac:dyDescent="0.25">
      <c r="A104" s="76">
        <v>74</v>
      </c>
      <c r="B104" s="71"/>
      <c r="C104" s="138"/>
      <c r="D104" s="73" t="s">
        <v>1293</v>
      </c>
      <c r="E104" s="73"/>
    </row>
    <row r="105" spans="1:5" s="64" customFormat="1" ht="15.75" x14ac:dyDescent="0.25">
      <c r="A105" s="76">
        <v>75</v>
      </c>
      <c r="B105" s="71"/>
      <c r="C105" s="138"/>
      <c r="D105" s="73" t="s">
        <v>1343</v>
      </c>
      <c r="E105" s="73"/>
    </row>
    <row r="106" spans="1:5" s="64" customFormat="1" ht="15.75" x14ac:dyDescent="0.25">
      <c r="A106" s="76">
        <v>76</v>
      </c>
      <c r="B106" s="71" t="s">
        <v>1821</v>
      </c>
      <c r="C106" s="71" t="s">
        <v>1811</v>
      </c>
      <c r="D106" s="73" t="s">
        <v>1308</v>
      </c>
      <c r="E106" s="73"/>
    </row>
    <row r="107" spans="1:5" s="64" customFormat="1" ht="15.75" x14ac:dyDescent="0.25">
      <c r="A107" s="76">
        <v>77</v>
      </c>
      <c r="B107" s="71"/>
      <c r="C107" s="138"/>
      <c r="D107" s="73" t="s">
        <v>1307</v>
      </c>
      <c r="E107" s="73"/>
    </row>
    <row r="108" spans="1:5" s="64" customFormat="1" ht="15.75" x14ac:dyDescent="0.25">
      <c r="A108" s="76">
        <v>78</v>
      </c>
      <c r="B108" s="71"/>
      <c r="C108" s="138"/>
      <c r="D108" s="73" t="s">
        <v>1293</v>
      </c>
      <c r="E108" s="73"/>
    </row>
    <row r="109" spans="1:5" s="64" customFormat="1" ht="15.75" x14ac:dyDescent="0.25">
      <c r="A109" s="76">
        <v>79</v>
      </c>
      <c r="B109" s="71"/>
      <c r="C109" s="138"/>
      <c r="D109" s="73" t="s">
        <v>1343</v>
      </c>
      <c r="E109" s="73"/>
    </row>
    <row r="110" spans="1:5" s="64" customFormat="1" ht="15.75" x14ac:dyDescent="0.25">
      <c r="A110" s="76">
        <v>80</v>
      </c>
      <c r="B110" s="71"/>
      <c r="C110" s="71" t="s">
        <v>1822</v>
      </c>
      <c r="D110" s="73" t="s">
        <v>1308</v>
      </c>
      <c r="E110" s="73"/>
    </row>
    <row r="111" spans="1:5" s="64" customFormat="1" ht="15.75" x14ac:dyDescent="0.25">
      <c r="A111" s="76">
        <v>81</v>
      </c>
      <c r="B111" s="71"/>
      <c r="C111" s="138"/>
      <c r="D111" s="73" t="s">
        <v>1307</v>
      </c>
      <c r="E111" s="73"/>
    </row>
    <row r="112" spans="1:5" s="64" customFormat="1" ht="15.75" x14ac:dyDescent="0.25">
      <c r="A112" s="76">
        <v>82</v>
      </c>
      <c r="B112" s="71"/>
      <c r="C112" s="138"/>
      <c r="D112" s="73" t="s">
        <v>1293</v>
      </c>
      <c r="E112" s="73"/>
    </row>
    <row r="113" spans="1:5" s="64" customFormat="1" ht="15.75" x14ac:dyDescent="0.25">
      <c r="A113" s="76">
        <v>83</v>
      </c>
      <c r="B113" s="71"/>
      <c r="C113" s="138"/>
      <c r="D113" s="73" t="s">
        <v>1343</v>
      </c>
      <c r="E113" s="73"/>
    </row>
    <row r="114" spans="1:5" s="64" customFormat="1" ht="15.75" x14ac:dyDescent="0.25">
      <c r="A114" s="76">
        <v>84</v>
      </c>
      <c r="B114" s="71"/>
      <c r="C114" s="71" t="s">
        <v>1823</v>
      </c>
      <c r="D114" s="73" t="s">
        <v>1308</v>
      </c>
      <c r="E114" s="73"/>
    </row>
    <row r="115" spans="1:5" s="64" customFormat="1" ht="15.75" x14ac:dyDescent="0.25">
      <c r="A115" s="76">
        <v>85</v>
      </c>
      <c r="B115" s="71"/>
      <c r="C115" s="138"/>
      <c r="D115" s="73" t="s">
        <v>1264</v>
      </c>
      <c r="E115" s="73"/>
    </row>
    <row r="116" spans="1:5" s="64" customFormat="1" ht="15.75" x14ac:dyDescent="0.25">
      <c r="A116" s="76">
        <v>86</v>
      </c>
      <c r="B116" s="71"/>
      <c r="C116" s="138"/>
      <c r="D116" s="73" t="s">
        <v>1307</v>
      </c>
      <c r="E116" s="73"/>
    </row>
    <row r="117" spans="1:5" s="64" customFormat="1" ht="15.75" x14ac:dyDescent="0.25">
      <c r="A117" s="76">
        <v>87</v>
      </c>
      <c r="B117" s="71"/>
      <c r="C117" s="138"/>
      <c r="D117" s="73" t="s">
        <v>1293</v>
      </c>
      <c r="E117" s="73"/>
    </row>
    <row r="118" spans="1:5" s="64" customFormat="1" ht="15.75" x14ac:dyDescent="0.25">
      <c r="A118" s="76">
        <v>88</v>
      </c>
      <c r="B118" s="71"/>
      <c r="C118" s="138"/>
      <c r="D118" s="73" t="s">
        <v>1824</v>
      </c>
      <c r="E118" s="73"/>
    </row>
    <row r="119" spans="1:5" s="64" customFormat="1" ht="15.75" x14ac:dyDescent="0.25">
      <c r="A119" s="76">
        <v>89</v>
      </c>
      <c r="B119" s="71"/>
      <c r="C119" s="138"/>
      <c r="D119" s="73" t="s">
        <v>433</v>
      </c>
      <c r="E119" s="73"/>
    </row>
    <row r="120" spans="1:5" s="64" customFormat="1" ht="15.75" x14ac:dyDescent="0.25">
      <c r="A120" s="76">
        <v>90</v>
      </c>
      <c r="B120" s="71"/>
      <c r="C120" s="138"/>
      <c r="D120" s="73" t="s">
        <v>1343</v>
      </c>
      <c r="E120" s="73"/>
    </row>
    <row r="121" spans="1:5" s="64" customFormat="1" ht="15.75" x14ac:dyDescent="0.25">
      <c r="A121" s="76">
        <v>91</v>
      </c>
      <c r="B121" s="71"/>
      <c r="C121" s="71" t="s">
        <v>1825</v>
      </c>
      <c r="D121" s="73" t="s">
        <v>1308</v>
      </c>
      <c r="E121" s="73"/>
    </row>
    <row r="122" spans="1:5" s="64" customFormat="1" ht="15.75" x14ac:dyDescent="0.25">
      <c r="A122" s="76">
        <v>92</v>
      </c>
      <c r="B122" s="71"/>
      <c r="C122" s="138"/>
      <c r="D122" s="73" t="s">
        <v>1307</v>
      </c>
      <c r="E122" s="73"/>
    </row>
    <row r="123" spans="1:5" s="64" customFormat="1" ht="15.75" x14ac:dyDescent="0.25">
      <c r="A123" s="76">
        <v>93</v>
      </c>
      <c r="B123" s="71"/>
      <c r="C123" s="138"/>
      <c r="D123" s="73" t="s">
        <v>1293</v>
      </c>
      <c r="E123" s="73"/>
    </row>
    <row r="124" spans="1:5" s="64" customFormat="1" ht="15.75" x14ac:dyDescent="0.25">
      <c r="A124" s="76">
        <v>94</v>
      </c>
      <c r="B124" s="71"/>
      <c r="C124" s="138"/>
      <c r="D124" s="73" t="s">
        <v>1343</v>
      </c>
      <c r="E124" s="73"/>
    </row>
    <row r="125" spans="1:5" s="64" customFormat="1" ht="15.75" x14ac:dyDescent="0.25">
      <c r="A125" s="76">
        <v>95</v>
      </c>
      <c r="B125" s="71" t="s">
        <v>1342</v>
      </c>
      <c r="C125" s="71" t="s">
        <v>1811</v>
      </c>
      <c r="D125" s="73" t="s">
        <v>1308</v>
      </c>
      <c r="E125" s="73"/>
    </row>
    <row r="126" spans="1:5" s="64" customFormat="1" ht="15.75" x14ac:dyDescent="0.25">
      <c r="A126" s="76">
        <v>96</v>
      </c>
      <c r="B126" s="71"/>
      <c r="C126" s="138"/>
      <c r="D126" s="73" t="s">
        <v>1307</v>
      </c>
      <c r="E126" s="73"/>
    </row>
    <row r="127" spans="1:5" s="64" customFormat="1" ht="15.75" x14ac:dyDescent="0.25">
      <c r="A127" s="76">
        <v>97</v>
      </c>
      <c r="B127" s="71"/>
      <c r="C127" s="138"/>
      <c r="D127" s="73" t="s">
        <v>1293</v>
      </c>
      <c r="E127" s="73"/>
    </row>
    <row r="128" spans="1:5" s="64" customFormat="1" ht="15.75" x14ac:dyDescent="0.25">
      <c r="A128" s="76">
        <v>98</v>
      </c>
      <c r="B128" s="71"/>
      <c r="C128" s="138"/>
      <c r="D128" s="73" t="s">
        <v>1343</v>
      </c>
      <c r="E128" s="73"/>
    </row>
    <row r="129" spans="1:5" s="64" customFormat="1" ht="15.75" x14ac:dyDescent="0.25">
      <c r="A129" s="76">
        <v>99</v>
      </c>
      <c r="B129" s="71"/>
      <c r="C129" s="71" t="s">
        <v>1826</v>
      </c>
      <c r="D129" s="73" t="s">
        <v>1308</v>
      </c>
      <c r="E129" s="73"/>
    </row>
    <row r="130" spans="1:5" s="64" customFormat="1" ht="15.75" x14ac:dyDescent="0.25">
      <c r="A130" s="76">
        <v>100</v>
      </c>
      <c r="B130" s="71"/>
      <c r="C130" s="138"/>
      <c r="D130" s="73" t="s">
        <v>1307</v>
      </c>
      <c r="E130" s="73"/>
    </row>
    <row r="131" spans="1:5" s="64" customFormat="1" ht="15.75" x14ac:dyDescent="0.25">
      <c r="A131" s="76">
        <v>101</v>
      </c>
      <c r="B131" s="71"/>
      <c r="C131" s="138"/>
      <c r="D131" s="73" t="s">
        <v>1293</v>
      </c>
      <c r="E131" s="73"/>
    </row>
    <row r="132" spans="1:5" s="64" customFormat="1" ht="15.75" x14ac:dyDescent="0.25">
      <c r="A132" s="76">
        <v>102</v>
      </c>
      <c r="B132" s="71"/>
      <c r="C132" s="138"/>
      <c r="D132" s="73" t="s">
        <v>1343</v>
      </c>
      <c r="E132" s="73"/>
    </row>
    <row r="133" spans="1:5" s="64" customFormat="1" ht="15.75" x14ac:dyDescent="0.25">
      <c r="A133" s="76">
        <v>103</v>
      </c>
      <c r="B133" s="71"/>
      <c r="C133" s="71" t="s">
        <v>1827</v>
      </c>
      <c r="D133" s="73" t="s">
        <v>1308</v>
      </c>
      <c r="E133" s="73"/>
    </row>
    <row r="134" spans="1:5" s="64" customFormat="1" ht="15.75" x14ac:dyDescent="0.25">
      <c r="A134" s="76">
        <v>104</v>
      </c>
      <c r="B134" s="71"/>
      <c r="C134" s="138"/>
      <c r="D134" s="73" t="s">
        <v>1307</v>
      </c>
      <c r="E134" s="73"/>
    </row>
    <row r="135" spans="1:5" s="64" customFormat="1" ht="15.75" x14ac:dyDescent="0.25">
      <c r="A135" s="76">
        <v>105</v>
      </c>
      <c r="B135" s="71"/>
      <c r="C135" s="138"/>
      <c r="D135" s="73" t="s">
        <v>1293</v>
      </c>
      <c r="E135" s="73"/>
    </row>
    <row r="136" spans="1:5" s="64" customFormat="1" ht="15.75" x14ac:dyDescent="0.25">
      <c r="A136" s="76">
        <v>106</v>
      </c>
      <c r="B136" s="71"/>
      <c r="C136" s="138"/>
      <c r="D136" s="73" t="s">
        <v>1343</v>
      </c>
      <c r="E136" s="73"/>
    </row>
    <row r="137" spans="1:5" s="64" customFormat="1" ht="15.75" x14ac:dyDescent="0.25">
      <c r="A137" s="76">
        <v>107</v>
      </c>
      <c r="B137" s="71"/>
      <c r="C137" s="71" t="s">
        <v>1828</v>
      </c>
      <c r="D137" s="73" t="s">
        <v>1308</v>
      </c>
      <c r="E137" s="73"/>
    </row>
    <row r="138" spans="1:5" s="64" customFormat="1" ht="15.75" x14ac:dyDescent="0.25">
      <c r="A138" s="76">
        <v>108</v>
      </c>
      <c r="B138" s="71"/>
      <c r="C138" s="138"/>
      <c r="D138" s="73" t="s">
        <v>1307</v>
      </c>
      <c r="E138" s="73"/>
    </row>
    <row r="139" spans="1:5" s="64" customFormat="1" ht="15.75" x14ac:dyDescent="0.25">
      <c r="A139" s="76">
        <v>109</v>
      </c>
      <c r="B139" s="71"/>
      <c r="C139" s="138"/>
      <c r="D139" s="73" t="s">
        <v>1293</v>
      </c>
      <c r="E139" s="73"/>
    </row>
    <row r="140" spans="1:5" s="64" customFormat="1" ht="15.75" x14ac:dyDescent="0.25">
      <c r="A140" s="76">
        <v>110</v>
      </c>
      <c r="B140" s="71"/>
      <c r="C140" s="138"/>
      <c r="D140" s="73" t="s">
        <v>1343</v>
      </c>
      <c r="E140" s="73"/>
    </row>
    <row r="141" spans="1:5" s="64" customFormat="1" ht="15.75" x14ac:dyDescent="0.25">
      <c r="A141" s="76">
        <v>111</v>
      </c>
      <c r="B141" s="71"/>
      <c r="C141" s="71" t="s">
        <v>1829</v>
      </c>
      <c r="D141" s="73" t="s">
        <v>1308</v>
      </c>
      <c r="E141" s="73"/>
    </row>
    <row r="142" spans="1:5" s="64" customFormat="1" ht="15.75" x14ac:dyDescent="0.25">
      <c r="A142" s="76">
        <v>112</v>
      </c>
      <c r="B142" s="71"/>
      <c r="C142" s="138"/>
      <c r="D142" s="73" t="s">
        <v>1307</v>
      </c>
      <c r="E142" s="73"/>
    </row>
    <row r="143" spans="1:5" s="64" customFormat="1" ht="15.75" x14ac:dyDescent="0.25">
      <c r="A143" s="76">
        <v>113</v>
      </c>
      <c r="B143" s="71"/>
      <c r="C143" s="138"/>
      <c r="D143" s="73" t="s">
        <v>1293</v>
      </c>
      <c r="E143" s="73"/>
    </row>
    <row r="144" spans="1:5" s="64" customFormat="1" ht="15.75" x14ac:dyDescent="0.25">
      <c r="A144" s="76">
        <v>114</v>
      </c>
      <c r="B144" s="71"/>
      <c r="C144" s="138"/>
      <c r="D144" s="73" t="s">
        <v>1343</v>
      </c>
      <c r="E144" s="73"/>
    </row>
    <row r="145" spans="1:5" s="64" customFormat="1" ht="15.75" x14ac:dyDescent="0.25">
      <c r="A145" s="76">
        <v>115</v>
      </c>
      <c r="B145" s="71"/>
      <c r="C145" s="71" t="s">
        <v>1830</v>
      </c>
      <c r="D145" s="73" t="s">
        <v>1308</v>
      </c>
      <c r="E145" s="73"/>
    </row>
    <row r="146" spans="1:5" s="64" customFormat="1" ht="15.75" x14ac:dyDescent="0.25">
      <c r="A146" s="76">
        <v>116</v>
      </c>
      <c r="B146" s="71"/>
      <c r="C146" s="138"/>
      <c r="D146" s="73" t="s">
        <v>1307</v>
      </c>
      <c r="E146" s="73"/>
    </row>
    <row r="147" spans="1:5" s="64" customFormat="1" ht="15.75" x14ac:dyDescent="0.25">
      <c r="A147" s="76">
        <v>117</v>
      </c>
      <c r="B147" s="71"/>
      <c r="C147" s="138"/>
      <c r="D147" s="73" t="s">
        <v>1293</v>
      </c>
      <c r="E147" s="73"/>
    </row>
    <row r="148" spans="1:5" s="64" customFormat="1" ht="15.75" x14ac:dyDescent="0.25">
      <c r="A148" s="76">
        <v>118</v>
      </c>
      <c r="B148" s="71"/>
      <c r="C148" s="138"/>
      <c r="D148" s="73" t="s">
        <v>1343</v>
      </c>
      <c r="E148" s="73"/>
    </row>
    <row r="149" spans="1:5" s="64" customFormat="1" ht="15.75" x14ac:dyDescent="0.25">
      <c r="A149" s="76">
        <v>119</v>
      </c>
      <c r="B149" s="71"/>
      <c r="C149" s="71" t="s">
        <v>1831</v>
      </c>
      <c r="D149" s="73" t="s">
        <v>1308</v>
      </c>
      <c r="E149" s="73"/>
    </row>
    <row r="150" spans="1:5" s="64" customFormat="1" ht="15.75" x14ac:dyDescent="0.25">
      <c r="A150" s="76">
        <v>120</v>
      </c>
      <c r="B150" s="71"/>
      <c r="C150" s="138"/>
      <c r="D150" s="73" t="s">
        <v>1307</v>
      </c>
      <c r="E150" s="73"/>
    </row>
    <row r="151" spans="1:5" s="64" customFormat="1" ht="15.75" x14ac:dyDescent="0.25">
      <c r="A151" s="76">
        <v>121</v>
      </c>
      <c r="B151" s="71"/>
      <c r="C151" s="138"/>
      <c r="D151" s="73" t="s">
        <v>1293</v>
      </c>
      <c r="E151" s="73"/>
    </row>
    <row r="152" spans="1:5" s="64" customFormat="1" ht="15.75" x14ac:dyDescent="0.25">
      <c r="A152" s="76">
        <v>122</v>
      </c>
      <c r="B152" s="71"/>
      <c r="C152" s="138"/>
      <c r="D152" s="73" t="s">
        <v>1343</v>
      </c>
      <c r="E152" s="73"/>
    </row>
    <row r="153" spans="1:5" s="64" customFormat="1" ht="15.75" x14ac:dyDescent="0.25">
      <c r="A153" s="76">
        <v>123</v>
      </c>
      <c r="B153" s="71" t="s">
        <v>1832</v>
      </c>
      <c r="C153" s="71" t="s">
        <v>1811</v>
      </c>
      <c r="D153" s="73" t="s">
        <v>1308</v>
      </c>
      <c r="E153" s="73"/>
    </row>
    <row r="154" spans="1:5" s="64" customFormat="1" ht="15.75" x14ac:dyDescent="0.25">
      <c r="A154" s="76">
        <v>124</v>
      </c>
      <c r="B154" s="71"/>
      <c r="C154" s="138"/>
      <c r="D154" s="73" t="s">
        <v>1307</v>
      </c>
      <c r="E154" s="73"/>
    </row>
    <row r="155" spans="1:5" s="64" customFormat="1" ht="15.75" x14ac:dyDescent="0.25">
      <c r="A155" s="76">
        <v>125</v>
      </c>
      <c r="B155" s="71"/>
      <c r="C155" s="138"/>
      <c r="D155" s="73" t="s">
        <v>1293</v>
      </c>
      <c r="E155" s="73"/>
    </row>
    <row r="156" spans="1:5" s="64" customFormat="1" ht="15.75" x14ac:dyDescent="0.25">
      <c r="A156" s="76">
        <v>126</v>
      </c>
      <c r="B156" s="71"/>
      <c r="C156" s="138"/>
      <c r="D156" s="73" t="s">
        <v>1343</v>
      </c>
      <c r="E156" s="73"/>
    </row>
    <row r="157" spans="1:5" s="64" customFormat="1" ht="15.75" x14ac:dyDescent="0.25">
      <c r="A157" s="76">
        <v>127</v>
      </c>
      <c r="B157" s="71"/>
      <c r="C157" s="71" t="s">
        <v>1833</v>
      </c>
      <c r="D157" s="73" t="s">
        <v>1308</v>
      </c>
      <c r="E157" s="73"/>
    </row>
    <row r="158" spans="1:5" s="64" customFormat="1" ht="15.75" x14ac:dyDescent="0.25">
      <c r="A158" s="76">
        <v>128</v>
      </c>
      <c r="B158" s="71"/>
      <c r="C158" s="138"/>
      <c r="D158" s="73" t="s">
        <v>1307</v>
      </c>
      <c r="E158" s="73"/>
    </row>
    <row r="159" spans="1:5" s="64" customFormat="1" ht="15.75" x14ac:dyDescent="0.25">
      <c r="A159" s="76">
        <v>129</v>
      </c>
      <c r="B159" s="71"/>
      <c r="C159" s="138"/>
      <c r="D159" s="73" t="s">
        <v>1293</v>
      </c>
      <c r="E159" s="73"/>
    </row>
    <row r="160" spans="1:5" s="64" customFormat="1" ht="15.75" x14ac:dyDescent="0.25">
      <c r="A160" s="76">
        <v>130</v>
      </c>
      <c r="B160" s="71"/>
      <c r="C160" s="138"/>
      <c r="D160" s="73" t="s">
        <v>1343</v>
      </c>
      <c r="E160" s="73"/>
    </row>
    <row r="161" spans="1:5" s="64" customFormat="1" ht="15.75" x14ac:dyDescent="0.25">
      <c r="A161" s="76">
        <v>131</v>
      </c>
      <c r="B161" s="71"/>
      <c r="C161" s="71" t="s">
        <v>1834</v>
      </c>
      <c r="D161" s="73" t="s">
        <v>1308</v>
      </c>
      <c r="E161" s="73"/>
    </row>
    <row r="162" spans="1:5" s="64" customFormat="1" ht="15.75" x14ac:dyDescent="0.25">
      <c r="A162" s="76">
        <v>132</v>
      </c>
      <c r="B162" s="71"/>
      <c r="C162" s="138"/>
      <c r="D162" s="73" t="s">
        <v>1307</v>
      </c>
      <c r="E162" s="73"/>
    </row>
    <row r="163" spans="1:5" s="64" customFormat="1" ht="15.75" x14ac:dyDescent="0.25">
      <c r="A163" s="76">
        <v>133</v>
      </c>
      <c r="B163" s="71"/>
      <c r="C163" s="138"/>
      <c r="D163" s="73" t="s">
        <v>1293</v>
      </c>
      <c r="E163" s="73"/>
    </row>
    <row r="164" spans="1:5" s="64" customFormat="1" ht="15.75" x14ac:dyDescent="0.25">
      <c r="A164" s="76">
        <v>134</v>
      </c>
      <c r="B164" s="71"/>
      <c r="C164" s="138"/>
      <c r="D164" s="73" t="s">
        <v>1343</v>
      </c>
      <c r="E164" s="73"/>
    </row>
    <row r="165" spans="1:5" s="64" customFormat="1" ht="15.75" x14ac:dyDescent="0.25">
      <c r="A165" s="76">
        <v>135</v>
      </c>
      <c r="B165" s="71"/>
      <c r="C165" s="71" t="s">
        <v>1835</v>
      </c>
      <c r="D165" s="73" t="s">
        <v>1308</v>
      </c>
      <c r="E165" s="73"/>
    </row>
    <row r="166" spans="1:5" s="64" customFormat="1" ht="15.75" x14ac:dyDescent="0.25">
      <c r="A166" s="76">
        <v>136</v>
      </c>
      <c r="B166" s="71"/>
      <c r="C166" s="138"/>
      <c r="D166" s="73" t="s">
        <v>1307</v>
      </c>
      <c r="E166" s="73"/>
    </row>
    <row r="167" spans="1:5" s="64" customFormat="1" ht="15.75" x14ac:dyDescent="0.25">
      <c r="A167" s="76">
        <v>137</v>
      </c>
      <c r="B167" s="71"/>
      <c r="C167" s="138"/>
      <c r="D167" s="73" t="s">
        <v>1293</v>
      </c>
      <c r="E167" s="73"/>
    </row>
    <row r="168" spans="1:5" s="64" customFormat="1" ht="15.75" x14ac:dyDescent="0.25">
      <c r="A168" s="76">
        <v>138</v>
      </c>
      <c r="B168" s="71"/>
      <c r="C168" s="138"/>
      <c r="D168" s="73" t="s">
        <v>1343</v>
      </c>
      <c r="E168" s="73"/>
    </row>
    <row r="169" spans="1:5" s="64" customFormat="1" ht="15.75" x14ac:dyDescent="0.25">
      <c r="A169" s="76">
        <v>139</v>
      </c>
      <c r="B169" s="71"/>
      <c r="C169" s="71" t="s">
        <v>1836</v>
      </c>
      <c r="D169" s="73" t="s">
        <v>1308</v>
      </c>
      <c r="E169" s="73"/>
    </row>
    <row r="170" spans="1:5" s="64" customFormat="1" ht="15.75" x14ac:dyDescent="0.25">
      <c r="A170" s="76">
        <v>140</v>
      </c>
      <c r="B170" s="71"/>
      <c r="C170" s="138"/>
      <c r="D170" s="73" t="s">
        <v>1307</v>
      </c>
      <c r="E170" s="73"/>
    </row>
    <row r="171" spans="1:5" s="64" customFormat="1" ht="15.75" x14ac:dyDescent="0.25">
      <c r="A171" s="76">
        <v>141</v>
      </c>
      <c r="B171" s="71"/>
      <c r="C171" s="138"/>
      <c r="D171" s="73" t="s">
        <v>1293</v>
      </c>
      <c r="E171" s="73"/>
    </row>
    <row r="172" spans="1:5" s="64" customFormat="1" ht="15.75" x14ac:dyDescent="0.25">
      <c r="A172" s="76">
        <v>142</v>
      </c>
      <c r="B172" s="71"/>
      <c r="C172" s="138"/>
      <c r="D172" s="73" t="s">
        <v>1343</v>
      </c>
      <c r="E172" s="73"/>
    </row>
    <row r="173" spans="1:5" s="64" customFormat="1" ht="15.75" x14ac:dyDescent="0.25">
      <c r="A173" s="76">
        <v>143</v>
      </c>
      <c r="B173" s="71"/>
      <c r="C173" s="71" t="s">
        <v>1837</v>
      </c>
      <c r="D173" s="73" t="s">
        <v>1308</v>
      </c>
      <c r="E173" s="73"/>
    </row>
    <row r="174" spans="1:5" s="64" customFormat="1" ht="15.75" x14ac:dyDescent="0.25">
      <c r="A174" s="76">
        <v>144</v>
      </c>
      <c r="B174" s="71"/>
      <c r="C174" s="138"/>
      <c r="D174" s="73" t="s">
        <v>1307</v>
      </c>
      <c r="E174" s="73"/>
    </row>
    <row r="175" spans="1:5" s="64" customFormat="1" ht="15.75" x14ac:dyDescent="0.25">
      <c r="A175" s="76">
        <v>145</v>
      </c>
      <c r="B175" s="71"/>
      <c r="C175" s="138"/>
      <c r="D175" s="73" t="s">
        <v>1293</v>
      </c>
      <c r="E175" s="73"/>
    </row>
    <row r="176" spans="1:5" s="64" customFormat="1" ht="15.75" x14ac:dyDescent="0.25">
      <c r="A176" s="76">
        <v>146</v>
      </c>
      <c r="B176" s="71"/>
      <c r="C176" s="138"/>
      <c r="D176" s="73" t="s">
        <v>1343</v>
      </c>
      <c r="E176" s="73"/>
    </row>
    <row r="177" spans="1:5" s="64" customFormat="1" ht="15.75" x14ac:dyDescent="0.25">
      <c r="A177" s="76">
        <v>147</v>
      </c>
      <c r="B177" s="71"/>
      <c r="C177" s="71" t="s">
        <v>1838</v>
      </c>
      <c r="D177" s="73" t="s">
        <v>1308</v>
      </c>
      <c r="E177" s="73"/>
    </row>
    <row r="178" spans="1:5" s="64" customFormat="1" ht="15.75" x14ac:dyDescent="0.25">
      <c r="A178" s="76">
        <v>148</v>
      </c>
      <c r="B178" s="71"/>
      <c r="C178" s="138"/>
      <c r="D178" s="73" t="s">
        <v>1307</v>
      </c>
      <c r="E178" s="73"/>
    </row>
    <row r="179" spans="1:5" s="64" customFormat="1" ht="15.75" x14ac:dyDescent="0.25">
      <c r="A179" s="76">
        <v>149</v>
      </c>
      <c r="B179" s="71"/>
      <c r="C179" s="138"/>
      <c r="D179" s="73" t="s">
        <v>1293</v>
      </c>
      <c r="E179" s="73"/>
    </row>
    <row r="180" spans="1:5" s="64" customFormat="1" ht="15.75" x14ac:dyDescent="0.25">
      <c r="A180" s="76">
        <v>150</v>
      </c>
      <c r="B180" s="71"/>
      <c r="C180" s="138"/>
      <c r="D180" s="73" t="s">
        <v>1343</v>
      </c>
      <c r="E180" s="73"/>
    </row>
    <row r="181" spans="1:5" s="64" customFormat="1" ht="15.75" x14ac:dyDescent="0.25">
      <c r="A181" s="76">
        <v>151</v>
      </c>
      <c r="B181" s="71"/>
      <c r="C181" s="71" t="s">
        <v>1839</v>
      </c>
      <c r="D181" s="73" t="s">
        <v>1308</v>
      </c>
      <c r="E181" s="73"/>
    </row>
    <row r="182" spans="1:5" s="64" customFormat="1" ht="15.75" x14ac:dyDescent="0.25">
      <c r="A182" s="76">
        <v>152</v>
      </c>
      <c r="B182" s="71"/>
      <c r="C182" s="138"/>
      <c r="D182" s="73" t="s">
        <v>1307</v>
      </c>
      <c r="E182" s="73"/>
    </row>
    <row r="183" spans="1:5" s="64" customFormat="1" ht="15.75" x14ac:dyDescent="0.25">
      <c r="A183" s="76">
        <v>153</v>
      </c>
      <c r="B183" s="71"/>
      <c r="C183" s="138"/>
      <c r="D183" s="73" t="s">
        <v>1293</v>
      </c>
      <c r="E183" s="73"/>
    </row>
    <row r="184" spans="1:5" s="64" customFormat="1" ht="15.75" x14ac:dyDescent="0.25">
      <c r="A184" s="76">
        <v>154</v>
      </c>
      <c r="B184" s="71"/>
      <c r="C184" s="138"/>
      <c r="D184" s="73" t="s">
        <v>1343</v>
      </c>
      <c r="E184" s="73"/>
    </row>
    <row r="185" spans="1:5" s="64" customFormat="1" ht="15.75" x14ac:dyDescent="0.25">
      <c r="A185" s="76">
        <v>155</v>
      </c>
      <c r="B185" s="71"/>
      <c r="C185" s="71" t="s">
        <v>1817</v>
      </c>
      <c r="D185" s="73" t="s">
        <v>1308</v>
      </c>
      <c r="E185" s="73"/>
    </row>
    <row r="186" spans="1:5" s="64" customFormat="1" ht="15.75" x14ac:dyDescent="0.25">
      <c r="A186" s="76">
        <v>156</v>
      </c>
      <c r="B186" s="71"/>
      <c r="C186" s="138"/>
      <c r="D186" s="73" t="s">
        <v>1307</v>
      </c>
      <c r="E186" s="73"/>
    </row>
    <row r="187" spans="1:5" s="64" customFormat="1" ht="15.75" x14ac:dyDescent="0.25">
      <c r="A187" s="76">
        <v>157</v>
      </c>
      <c r="B187" s="71"/>
      <c r="C187" s="138"/>
      <c r="D187" s="73" t="s">
        <v>1293</v>
      </c>
      <c r="E187" s="73"/>
    </row>
    <row r="188" spans="1:5" s="64" customFormat="1" ht="15.75" x14ac:dyDescent="0.25">
      <c r="A188" s="76">
        <v>158</v>
      </c>
      <c r="B188" s="71"/>
      <c r="C188" s="138"/>
      <c r="D188" s="73" t="s">
        <v>1343</v>
      </c>
      <c r="E188" s="73"/>
    </row>
    <row r="189" spans="1:5" s="64" customFormat="1" ht="15.75" x14ac:dyDescent="0.25">
      <c r="A189" s="76">
        <v>159</v>
      </c>
      <c r="B189" s="71"/>
      <c r="C189" s="71" t="s">
        <v>1840</v>
      </c>
      <c r="D189" s="73" t="s">
        <v>1308</v>
      </c>
      <c r="E189" s="73"/>
    </row>
    <row r="190" spans="1:5" s="64" customFormat="1" ht="15.75" x14ac:dyDescent="0.25">
      <c r="A190" s="76">
        <v>160</v>
      </c>
      <c r="B190" s="71"/>
      <c r="C190" s="138"/>
      <c r="D190" s="73" t="s">
        <v>1307</v>
      </c>
      <c r="E190" s="73"/>
    </row>
    <row r="191" spans="1:5" s="64" customFormat="1" ht="15.75" x14ac:dyDescent="0.25">
      <c r="A191" s="76">
        <v>161</v>
      </c>
      <c r="B191" s="71"/>
      <c r="C191" s="138"/>
      <c r="D191" s="73" t="s">
        <v>1293</v>
      </c>
      <c r="E191" s="73"/>
    </row>
    <row r="192" spans="1:5" s="64" customFormat="1" ht="15.75" x14ac:dyDescent="0.25">
      <c r="A192" s="76">
        <v>162</v>
      </c>
      <c r="B192" s="71"/>
      <c r="C192" s="138"/>
      <c r="D192" s="73" t="s">
        <v>1343</v>
      </c>
      <c r="E192" s="73"/>
    </row>
    <row r="193" spans="1:5" s="64" customFormat="1" ht="15.75" x14ac:dyDescent="0.25">
      <c r="A193" s="76">
        <v>163</v>
      </c>
      <c r="B193" s="71"/>
      <c r="C193" s="138" t="s">
        <v>1845</v>
      </c>
      <c r="D193" s="74" t="s">
        <v>1308</v>
      </c>
      <c r="E193" s="73"/>
    </row>
    <row r="194" spans="1:5" s="64" customFormat="1" ht="15.75" x14ac:dyDescent="0.25">
      <c r="A194" s="76">
        <v>164</v>
      </c>
      <c r="B194" s="71"/>
      <c r="C194" s="138"/>
      <c r="D194" s="74" t="s">
        <v>1307</v>
      </c>
      <c r="E194" s="73"/>
    </row>
    <row r="195" spans="1:5" s="64" customFormat="1" ht="15.75" x14ac:dyDescent="0.25">
      <c r="A195" s="76">
        <v>165</v>
      </c>
      <c r="B195" s="71"/>
      <c r="C195" s="138"/>
      <c r="D195" s="74" t="s">
        <v>1293</v>
      </c>
      <c r="E195" s="73"/>
    </row>
    <row r="196" spans="1:5" s="64" customFormat="1" ht="15.75" x14ac:dyDescent="0.25">
      <c r="A196" s="76">
        <v>166</v>
      </c>
      <c r="B196" s="71"/>
      <c r="C196" s="138"/>
      <c r="D196" s="74" t="s">
        <v>1343</v>
      </c>
      <c r="E196" s="73"/>
    </row>
    <row r="197" spans="1:5" s="64" customFormat="1" ht="15.75" x14ac:dyDescent="0.25">
      <c r="A197" s="76">
        <v>167</v>
      </c>
      <c r="B197" s="71" t="s">
        <v>1841</v>
      </c>
      <c r="C197" s="71" t="s">
        <v>1842</v>
      </c>
      <c r="D197" s="73" t="s">
        <v>1308</v>
      </c>
      <c r="E197" s="73"/>
    </row>
    <row r="198" spans="1:5" s="64" customFormat="1" ht="15.75" x14ac:dyDescent="0.25">
      <c r="A198" s="76">
        <v>168</v>
      </c>
      <c r="B198" s="71"/>
      <c r="C198" s="138"/>
      <c r="D198" s="73" t="s">
        <v>1307</v>
      </c>
      <c r="E198" s="73"/>
    </row>
    <row r="199" spans="1:5" s="64" customFormat="1" ht="15.75" x14ac:dyDescent="0.25">
      <c r="A199" s="76">
        <v>169</v>
      </c>
      <c r="B199" s="71"/>
      <c r="C199" s="138"/>
      <c r="D199" s="73" t="s">
        <v>1293</v>
      </c>
      <c r="E199" s="73"/>
    </row>
    <row r="200" spans="1:5" s="64" customFormat="1" ht="15.75" x14ac:dyDescent="0.25">
      <c r="A200" s="76">
        <v>170</v>
      </c>
      <c r="B200" s="71"/>
      <c r="C200" s="138"/>
      <c r="D200" s="73" t="s">
        <v>1343</v>
      </c>
      <c r="E200" s="73"/>
    </row>
    <row r="201" spans="1:5" s="64" customFormat="1" ht="15.75" x14ac:dyDescent="0.25">
      <c r="A201" s="76">
        <v>171</v>
      </c>
      <c r="B201" s="71"/>
      <c r="C201" s="71" t="s">
        <v>1843</v>
      </c>
      <c r="D201" s="73" t="s">
        <v>1308</v>
      </c>
      <c r="E201" s="73"/>
    </row>
    <row r="202" spans="1:5" s="64" customFormat="1" ht="15.75" x14ac:dyDescent="0.25">
      <c r="A202" s="76">
        <v>172</v>
      </c>
      <c r="B202" s="71"/>
      <c r="C202" s="138"/>
      <c r="D202" s="73" t="s">
        <v>1307</v>
      </c>
      <c r="E202" s="73"/>
    </row>
    <row r="203" spans="1:5" s="64" customFormat="1" ht="15.75" x14ac:dyDescent="0.25">
      <c r="A203" s="76">
        <v>173</v>
      </c>
      <c r="B203" s="71"/>
      <c r="C203" s="138"/>
      <c r="D203" s="73" t="s">
        <v>1293</v>
      </c>
      <c r="E203" s="73"/>
    </row>
    <row r="204" spans="1:5" s="64" customFormat="1" ht="15.75" x14ac:dyDescent="0.25">
      <c r="A204" s="76">
        <v>174</v>
      </c>
      <c r="B204" s="71"/>
      <c r="C204" s="138"/>
      <c r="D204" s="73" t="s">
        <v>1343</v>
      </c>
      <c r="E204" s="73"/>
    </row>
    <row r="205" spans="1:5" s="64" customFormat="1" ht="15.75" x14ac:dyDescent="0.25">
      <c r="A205" s="76">
        <v>175</v>
      </c>
      <c r="B205" s="71"/>
      <c r="C205" s="71" t="s">
        <v>1844</v>
      </c>
      <c r="D205" s="73" t="s">
        <v>1308</v>
      </c>
      <c r="E205" s="73"/>
    </row>
    <row r="206" spans="1:5" s="64" customFormat="1" ht="15.75" x14ac:dyDescent="0.25">
      <c r="A206" s="76">
        <v>176</v>
      </c>
      <c r="B206" s="71"/>
      <c r="C206" s="138"/>
      <c r="D206" s="73" t="s">
        <v>1307</v>
      </c>
      <c r="E206" s="73"/>
    </row>
    <row r="207" spans="1:5" s="64" customFormat="1" ht="15.75" x14ac:dyDescent="0.25">
      <c r="A207" s="76">
        <v>177</v>
      </c>
      <c r="B207" s="71"/>
      <c r="C207" s="138"/>
      <c r="D207" s="73" t="s">
        <v>1293</v>
      </c>
      <c r="E207" s="73"/>
    </row>
    <row r="208" spans="1:5" s="64" customFormat="1" ht="15.75" x14ac:dyDescent="0.25">
      <c r="A208" s="76">
        <v>178</v>
      </c>
      <c r="B208" s="71"/>
      <c r="C208" s="138"/>
      <c r="D208" s="73" t="s">
        <v>1343</v>
      </c>
      <c r="E208" s="73"/>
    </row>
    <row r="209" spans="1:5" s="64" customFormat="1" ht="15.75" x14ac:dyDescent="0.25">
      <c r="A209" s="76">
        <v>179</v>
      </c>
      <c r="B209" s="71" t="s">
        <v>1846</v>
      </c>
      <c r="C209" s="138"/>
      <c r="D209" s="73" t="s">
        <v>1698</v>
      </c>
      <c r="E209" s="73"/>
    </row>
    <row r="210" spans="1:5" s="64" customFormat="1" ht="15.75" x14ac:dyDescent="0.25">
      <c r="A210" s="76">
        <v>180</v>
      </c>
      <c r="B210" s="138"/>
      <c r="C210" s="138"/>
      <c r="D210" s="73" t="s">
        <v>1847</v>
      </c>
      <c r="E210" s="73"/>
    </row>
    <row r="211" spans="1:5" s="64" customFormat="1" ht="15.75" x14ac:dyDescent="0.25">
      <c r="A211" s="76">
        <v>181</v>
      </c>
      <c r="B211" s="138"/>
      <c r="C211" s="138"/>
      <c r="D211" s="73" t="s">
        <v>1293</v>
      </c>
      <c r="E211" s="73"/>
    </row>
    <row r="212" spans="1:5" s="64" customFormat="1" ht="15.75" x14ac:dyDescent="0.25">
      <c r="A212" s="76">
        <v>182</v>
      </c>
      <c r="B212" s="138"/>
      <c r="C212" s="138"/>
      <c r="D212" s="73" t="s">
        <v>433</v>
      </c>
      <c r="E212" s="73"/>
    </row>
    <row r="213" spans="1:5" s="64" customFormat="1" ht="15.75" x14ac:dyDescent="0.25">
      <c r="A213" s="76">
        <v>183</v>
      </c>
      <c r="B213" s="138"/>
      <c r="C213" s="138"/>
      <c r="D213" s="73" t="s">
        <v>1300</v>
      </c>
      <c r="E213" s="73"/>
    </row>
    <row r="214" spans="1:5" s="64" customFormat="1" x14ac:dyDescent="0.25">
      <c r="A214" s="59"/>
      <c r="D214" s="59"/>
      <c r="E214" s="59"/>
    </row>
    <row r="215" spans="1:5" s="64" customFormat="1" x14ac:dyDescent="0.25">
      <c r="A215" s="59"/>
      <c r="B215" s="59"/>
      <c r="D215" s="59"/>
      <c r="E215" s="59"/>
    </row>
    <row r="216" spans="1:5" s="64" customFormat="1" x14ac:dyDescent="0.25">
      <c r="A216" s="59"/>
      <c r="B216" s="59"/>
      <c r="D216" s="59"/>
      <c r="E216" s="59"/>
    </row>
    <row r="217" spans="1:5" s="64" customFormat="1" x14ac:dyDescent="0.25">
      <c r="A217" s="59"/>
      <c r="B217" s="59"/>
      <c r="D217" s="59"/>
      <c r="E217" s="59"/>
    </row>
    <row r="218" spans="1:5" s="64" customFormat="1" x14ac:dyDescent="0.25">
      <c r="A218" s="59"/>
      <c r="B218" s="59"/>
      <c r="D218" s="59"/>
      <c r="E218" s="59"/>
    </row>
    <row r="219" spans="1:5" s="64" customFormat="1" x14ac:dyDescent="0.25">
      <c r="A219" s="59"/>
      <c r="B219" s="59"/>
      <c r="D219" s="59"/>
      <c r="E219" s="59"/>
    </row>
    <row r="220" spans="1:5" s="64" customFormat="1" x14ac:dyDescent="0.25">
      <c r="A220" s="59"/>
      <c r="B220" s="59"/>
      <c r="D220" s="59"/>
      <c r="E220" s="59"/>
    </row>
    <row r="221" spans="1:5" s="64" customFormat="1" x14ac:dyDescent="0.25">
      <c r="A221" s="59"/>
      <c r="B221" s="59"/>
      <c r="D221" s="59"/>
      <c r="E221" s="59"/>
    </row>
    <row r="222" spans="1:5" s="64" customFormat="1" x14ac:dyDescent="0.25">
      <c r="A222" s="59"/>
      <c r="B222" s="59"/>
      <c r="D222" s="59"/>
      <c r="E222" s="59"/>
    </row>
    <row r="223" spans="1:5" s="64" customFormat="1" x14ac:dyDescent="0.25">
      <c r="A223" s="59"/>
      <c r="B223" s="59"/>
      <c r="D223" s="59"/>
      <c r="E223" s="59"/>
    </row>
    <row r="224" spans="1:5" s="64" customFormat="1" x14ac:dyDescent="0.25">
      <c r="A224" s="59"/>
      <c r="B224" s="59"/>
      <c r="D224" s="59"/>
      <c r="E224" s="59"/>
    </row>
    <row r="225" spans="1:5" s="64" customFormat="1" x14ac:dyDescent="0.25">
      <c r="A225" s="59"/>
      <c r="B225" s="59"/>
      <c r="D225" s="59"/>
      <c r="E225" s="59"/>
    </row>
    <row r="226" spans="1:5" s="64" customFormat="1" x14ac:dyDescent="0.25">
      <c r="A226" s="59"/>
      <c r="B226" s="59"/>
      <c r="D226" s="59"/>
      <c r="E226" s="59"/>
    </row>
    <row r="227" spans="1:5" s="64" customFormat="1" x14ac:dyDescent="0.25">
      <c r="A227" s="59"/>
      <c r="B227" s="59"/>
      <c r="D227" s="59"/>
      <c r="E227" s="59"/>
    </row>
    <row r="228" spans="1:5" s="64" customFormat="1" x14ac:dyDescent="0.25">
      <c r="A228" s="59"/>
      <c r="B228" s="59"/>
      <c r="D228" s="59"/>
      <c r="E228" s="59"/>
    </row>
    <row r="229" spans="1:5" s="64" customFormat="1" x14ac:dyDescent="0.25">
      <c r="A229" s="59"/>
      <c r="B229" s="59"/>
      <c r="D229" s="59"/>
      <c r="E229" s="59"/>
    </row>
    <row r="230" spans="1:5" s="64" customFormat="1" x14ac:dyDescent="0.25">
      <c r="A230" s="59"/>
      <c r="B230" s="59"/>
      <c r="D230" s="59"/>
      <c r="E230" s="59"/>
    </row>
    <row r="231" spans="1:5" s="64" customFormat="1" x14ac:dyDescent="0.25">
      <c r="A231" s="59"/>
      <c r="B231" s="59"/>
      <c r="D231" s="59"/>
      <c r="E231" s="59"/>
    </row>
    <row r="232" spans="1:5" s="64" customFormat="1" x14ac:dyDescent="0.25">
      <c r="A232" s="59"/>
      <c r="B232" s="59"/>
      <c r="D232" s="59"/>
      <c r="E232" s="59"/>
    </row>
    <row r="233" spans="1:5" s="64" customFormat="1" x14ac:dyDescent="0.25">
      <c r="A233" s="59"/>
      <c r="B233" s="59"/>
      <c r="D233" s="59"/>
      <c r="E233" s="59"/>
    </row>
    <row r="234" spans="1:5" s="64" customFormat="1" x14ac:dyDescent="0.25">
      <c r="A234" s="59"/>
      <c r="B234" s="59"/>
      <c r="D234" s="59"/>
      <c r="E234" s="59"/>
    </row>
    <row r="235" spans="1:5" s="64" customFormat="1" x14ac:dyDescent="0.25">
      <c r="A235" s="59"/>
      <c r="B235" s="59"/>
      <c r="D235" s="59"/>
      <c r="E235" s="59"/>
    </row>
    <row r="236" spans="1:5" s="64" customFormat="1" x14ac:dyDescent="0.25">
      <c r="A236" s="59"/>
      <c r="B236" s="59"/>
      <c r="D236" s="59"/>
      <c r="E236" s="59"/>
    </row>
    <row r="237" spans="1:5" s="64" customFormat="1" x14ac:dyDescent="0.25">
      <c r="A237" s="59"/>
      <c r="B237" s="59"/>
      <c r="D237" s="59"/>
      <c r="E237" s="59"/>
    </row>
    <row r="238" spans="1:5" s="64" customFormat="1" x14ac:dyDescent="0.25">
      <c r="A238" s="59"/>
      <c r="B238" s="59"/>
      <c r="D238" s="59"/>
      <c r="E238" s="59"/>
    </row>
    <row r="239" spans="1:5" s="64" customFormat="1" x14ac:dyDescent="0.25">
      <c r="A239" s="59"/>
      <c r="B239" s="59"/>
      <c r="D239" s="59"/>
      <c r="E239" s="59"/>
    </row>
    <row r="240" spans="1:5" s="64" customFormat="1" x14ac:dyDescent="0.25">
      <c r="A240" s="59"/>
      <c r="B240" s="59"/>
      <c r="D240" s="59"/>
      <c r="E240" s="59"/>
    </row>
    <row r="241" spans="1:5" s="64" customFormat="1" x14ac:dyDescent="0.25">
      <c r="A241" s="59"/>
      <c r="B241" s="59"/>
      <c r="D241" s="59"/>
      <c r="E241" s="59"/>
    </row>
    <row r="242" spans="1:5" s="64" customFormat="1" x14ac:dyDescent="0.25">
      <c r="A242" s="59"/>
      <c r="B242" s="59"/>
      <c r="D242" s="59"/>
      <c r="E242" s="59"/>
    </row>
    <row r="243" spans="1:5" s="64" customFormat="1" x14ac:dyDescent="0.25">
      <c r="A243" s="59"/>
      <c r="B243" s="59"/>
      <c r="D243" s="59"/>
      <c r="E243" s="59"/>
    </row>
    <row r="244" spans="1:5" s="64" customFormat="1" x14ac:dyDescent="0.25">
      <c r="A244" s="59"/>
      <c r="B244" s="59"/>
      <c r="D244" s="59"/>
      <c r="E244" s="59"/>
    </row>
    <row r="245" spans="1:5" s="64" customFormat="1" x14ac:dyDescent="0.25">
      <c r="A245" s="59"/>
      <c r="B245" s="59"/>
      <c r="D245" s="59"/>
      <c r="E245" s="59"/>
    </row>
    <row r="246" spans="1:5" s="64" customFormat="1" x14ac:dyDescent="0.25">
      <c r="A246" s="59"/>
      <c r="B246" s="59"/>
      <c r="D246" s="59"/>
      <c r="E246" s="59"/>
    </row>
    <row r="247" spans="1:5" s="64" customFormat="1" x14ac:dyDescent="0.25">
      <c r="A247" s="59"/>
      <c r="B247" s="59"/>
      <c r="D247" s="59"/>
      <c r="E247" s="59"/>
    </row>
    <row r="248" spans="1:5" s="64" customFormat="1" x14ac:dyDescent="0.25">
      <c r="A248" s="59"/>
      <c r="B248" s="59"/>
      <c r="D248" s="59"/>
      <c r="E248" s="59"/>
    </row>
    <row r="249" spans="1:5" s="64" customFormat="1" x14ac:dyDescent="0.25">
      <c r="A249" s="59"/>
      <c r="B249" s="59"/>
      <c r="D249" s="59"/>
      <c r="E249" s="59"/>
    </row>
    <row r="250" spans="1:5" s="64" customFormat="1" x14ac:dyDescent="0.25">
      <c r="A250" s="59"/>
      <c r="B250" s="59"/>
      <c r="D250" s="59"/>
      <c r="E250" s="59"/>
    </row>
    <row r="251" spans="1:5" s="64" customFormat="1" x14ac:dyDescent="0.25">
      <c r="A251" s="59"/>
      <c r="B251" s="59"/>
      <c r="D251" s="59"/>
      <c r="E251" s="59"/>
    </row>
    <row r="252" spans="1:5" s="64" customFormat="1" x14ac:dyDescent="0.25">
      <c r="A252" s="59"/>
      <c r="B252" s="59"/>
      <c r="D252" s="59"/>
      <c r="E252" s="59"/>
    </row>
    <row r="253" spans="1:5" s="64" customFormat="1" x14ac:dyDescent="0.25">
      <c r="A253" s="59"/>
      <c r="B253" s="59"/>
      <c r="D253" s="59"/>
      <c r="E253" s="59"/>
    </row>
    <row r="254" spans="1:5" s="64" customFormat="1" x14ac:dyDescent="0.25">
      <c r="A254" s="59"/>
      <c r="B254" s="59"/>
      <c r="D254" s="59"/>
      <c r="E254" s="59"/>
    </row>
    <row r="255" spans="1:5" s="64" customFormat="1" x14ac:dyDescent="0.25">
      <c r="A255" s="59"/>
      <c r="B255" s="59"/>
      <c r="D255" s="59"/>
      <c r="E255" s="59"/>
    </row>
    <row r="256" spans="1:5" s="64" customFormat="1" x14ac:dyDescent="0.25">
      <c r="A256" s="59"/>
      <c r="B256" s="59"/>
      <c r="D256" s="59"/>
      <c r="E256" s="59"/>
    </row>
    <row r="257" spans="1:5" s="64" customFormat="1" x14ac:dyDescent="0.25">
      <c r="A257" s="59"/>
      <c r="B257" s="59"/>
      <c r="D257" s="59"/>
      <c r="E257" s="59"/>
    </row>
    <row r="258" spans="1:5" s="64" customFormat="1" x14ac:dyDescent="0.25">
      <c r="A258" s="59"/>
      <c r="B258" s="59"/>
      <c r="D258" s="59"/>
      <c r="E258" s="59"/>
    </row>
    <row r="259" spans="1:5" s="64" customFormat="1" x14ac:dyDescent="0.25">
      <c r="A259" s="59"/>
      <c r="B259" s="59"/>
      <c r="D259" s="59"/>
      <c r="E259" s="59"/>
    </row>
    <row r="260" spans="1:5" s="64" customFormat="1" x14ac:dyDescent="0.25">
      <c r="A260" s="59"/>
      <c r="B260" s="59"/>
      <c r="D260" s="59"/>
      <c r="E260" s="59"/>
    </row>
    <row r="261" spans="1:5" s="64" customFormat="1" x14ac:dyDescent="0.25">
      <c r="A261" s="59"/>
      <c r="B261" s="59"/>
      <c r="D261" s="59"/>
      <c r="E261" s="59"/>
    </row>
    <row r="262" spans="1:5" s="64" customFormat="1" x14ac:dyDescent="0.25">
      <c r="A262" s="59"/>
      <c r="B262" s="59"/>
      <c r="D262" s="59"/>
      <c r="E262" s="59"/>
    </row>
    <row r="263" spans="1:5" s="64" customFormat="1" x14ac:dyDescent="0.25">
      <c r="A263" s="59"/>
      <c r="B263" s="59"/>
      <c r="D263" s="59"/>
      <c r="E263" s="59"/>
    </row>
    <row r="264" spans="1:5" s="64" customFormat="1" x14ac:dyDescent="0.25">
      <c r="A264" s="59"/>
      <c r="B264" s="59"/>
      <c r="D264" s="59"/>
      <c r="E264" s="59"/>
    </row>
    <row r="265" spans="1:5" s="64" customFormat="1" x14ac:dyDescent="0.25">
      <c r="A265" s="59"/>
      <c r="B265" s="59"/>
      <c r="D265" s="59"/>
      <c r="E265" s="59"/>
    </row>
    <row r="266" spans="1:5" s="64" customFormat="1" x14ac:dyDescent="0.25">
      <c r="A266" s="59"/>
      <c r="B266" s="59"/>
      <c r="D266" s="59"/>
      <c r="E266" s="59"/>
    </row>
    <row r="267" spans="1:5" s="64" customFormat="1" x14ac:dyDescent="0.25">
      <c r="A267" s="59"/>
      <c r="B267" s="59"/>
      <c r="D267" s="59"/>
      <c r="E267" s="59"/>
    </row>
    <row r="268" spans="1:5" s="64" customFormat="1" x14ac:dyDescent="0.25">
      <c r="A268" s="59"/>
      <c r="B268" s="59"/>
      <c r="D268" s="59"/>
      <c r="E268" s="59"/>
    </row>
    <row r="269" spans="1:5" s="64" customFormat="1" x14ac:dyDescent="0.25">
      <c r="A269" s="59"/>
      <c r="B269" s="59"/>
      <c r="D269" s="59"/>
      <c r="E269" s="59"/>
    </row>
    <row r="270" spans="1:5" s="64" customFormat="1" x14ac:dyDescent="0.25">
      <c r="A270" s="59"/>
      <c r="B270" s="59"/>
      <c r="D270" s="59"/>
      <c r="E270" s="59"/>
    </row>
    <row r="271" spans="1:5" s="64" customFormat="1" x14ac:dyDescent="0.25">
      <c r="A271" s="59"/>
      <c r="B271" s="59"/>
      <c r="D271" s="59"/>
      <c r="E271" s="59"/>
    </row>
    <row r="272" spans="1:5" s="64" customFormat="1" x14ac:dyDescent="0.25">
      <c r="A272" s="59"/>
      <c r="B272" s="59"/>
      <c r="D272" s="59"/>
      <c r="E272" s="59"/>
    </row>
    <row r="273" spans="1:5" s="64" customFormat="1" x14ac:dyDescent="0.25">
      <c r="A273" s="59"/>
      <c r="B273" s="59"/>
      <c r="D273" s="59"/>
      <c r="E273" s="59"/>
    </row>
    <row r="274" spans="1:5" s="64" customFormat="1" x14ac:dyDescent="0.25">
      <c r="A274" s="59"/>
      <c r="B274" s="59"/>
      <c r="D274" s="59"/>
      <c r="E274" s="59"/>
    </row>
    <row r="275" spans="1:5" s="64" customFormat="1" x14ac:dyDescent="0.25">
      <c r="A275" s="59"/>
      <c r="B275" s="59"/>
      <c r="D275" s="59"/>
      <c r="E275" s="59"/>
    </row>
    <row r="276" spans="1:5" s="64" customFormat="1" x14ac:dyDescent="0.25">
      <c r="A276" s="59"/>
      <c r="B276" s="59"/>
      <c r="D276" s="59"/>
      <c r="E276" s="59"/>
    </row>
    <row r="277" spans="1:5" s="64" customFormat="1" x14ac:dyDescent="0.25">
      <c r="A277" s="59"/>
      <c r="B277" s="59"/>
      <c r="D277" s="59"/>
      <c r="E277" s="59"/>
    </row>
    <row r="278" spans="1:5" s="64" customFormat="1" x14ac:dyDescent="0.25">
      <c r="A278" s="59"/>
      <c r="B278" s="59"/>
      <c r="D278" s="59"/>
      <c r="E278" s="59"/>
    </row>
    <row r="279" spans="1:5" s="64" customFormat="1" x14ac:dyDescent="0.25">
      <c r="A279" s="59"/>
      <c r="B279" s="59"/>
      <c r="D279" s="59"/>
      <c r="E279" s="59"/>
    </row>
    <row r="280" spans="1:5" s="64" customFormat="1" x14ac:dyDescent="0.25">
      <c r="A280" s="59"/>
      <c r="B280" s="59"/>
      <c r="D280" s="59"/>
      <c r="E280" s="59"/>
    </row>
    <row r="281" spans="1:5" s="64" customFormat="1" x14ac:dyDescent="0.25">
      <c r="A281" s="59"/>
      <c r="B281" s="59"/>
      <c r="D281" s="59"/>
      <c r="E281" s="59"/>
    </row>
    <row r="282" spans="1:5" s="64" customFormat="1" x14ac:dyDescent="0.25">
      <c r="A282" s="59"/>
      <c r="B282" s="59"/>
      <c r="D282" s="59"/>
      <c r="E282" s="59"/>
    </row>
    <row r="283" spans="1:5" s="64" customFormat="1" x14ac:dyDescent="0.25">
      <c r="A283" s="59"/>
      <c r="B283" s="59"/>
      <c r="D283" s="59"/>
      <c r="E283" s="59"/>
    </row>
    <row r="284" spans="1:5" s="64" customFormat="1" x14ac:dyDescent="0.25">
      <c r="A284" s="59"/>
      <c r="B284" s="59"/>
      <c r="D284" s="59"/>
      <c r="E284" s="59"/>
    </row>
    <row r="285" spans="1:5" s="64" customFormat="1" x14ac:dyDescent="0.25">
      <c r="A285" s="59"/>
      <c r="B285" s="59"/>
      <c r="D285" s="59"/>
      <c r="E285" s="59"/>
    </row>
    <row r="286" spans="1:5" s="64" customFormat="1" x14ac:dyDescent="0.25">
      <c r="A286" s="59"/>
      <c r="B286" s="59"/>
      <c r="D286" s="59"/>
      <c r="E286" s="59"/>
    </row>
    <row r="287" spans="1:5" s="64" customFormat="1" x14ac:dyDescent="0.25">
      <c r="A287" s="59"/>
      <c r="B287" s="59"/>
      <c r="D287" s="59"/>
      <c r="E287" s="59"/>
    </row>
    <row r="288" spans="1:5" s="64" customFormat="1" x14ac:dyDescent="0.25">
      <c r="A288" s="59"/>
      <c r="B288" s="59"/>
      <c r="D288" s="59"/>
      <c r="E288" s="59"/>
    </row>
    <row r="289" spans="1:5" s="64" customFormat="1" x14ac:dyDescent="0.25">
      <c r="A289" s="59"/>
      <c r="B289" s="59"/>
      <c r="D289" s="59"/>
      <c r="E289" s="59"/>
    </row>
    <row r="290" spans="1:5" s="64" customFormat="1" x14ac:dyDescent="0.25">
      <c r="A290" s="59"/>
      <c r="B290" s="59"/>
      <c r="D290" s="59"/>
      <c r="E290" s="59"/>
    </row>
    <row r="291" spans="1:5" s="64" customFormat="1" x14ac:dyDescent="0.25">
      <c r="A291" s="59"/>
      <c r="B291" s="59"/>
      <c r="D291" s="59"/>
      <c r="E291" s="59"/>
    </row>
    <row r="292" spans="1:5" s="64" customFormat="1" x14ac:dyDescent="0.25">
      <c r="A292" s="59"/>
      <c r="B292" s="59"/>
      <c r="D292" s="59"/>
      <c r="E292" s="59"/>
    </row>
    <row r="293" spans="1:5" s="64" customFormat="1" x14ac:dyDescent="0.25">
      <c r="A293" s="59"/>
      <c r="B293" s="59"/>
      <c r="D293" s="59"/>
      <c r="E293" s="59"/>
    </row>
    <row r="294" spans="1:5" s="64" customFormat="1" x14ac:dyDescent="0.25">
      <c r="A294" s="59"/>
      <c r="B294" s="59"/>
      <c r="D294" s="59"/>
      <c r="E294" s="59"/>
    </row>
    <row r="295" spans="1:5" s="64" customFormat="1" x14ac:dyDescent="0.25">
      <c r="A295" s="59"/>
      <c r="B295" s="59"/>
      <c r="D295" s="59"/>
      <c r="E295" s="59"/>
    </row>
    <row r="296" spans="1:5" s="64" customFormat="1" x14ac:dyDescent="0.25">
      <c r="A296" s="59"/>
      <c r="B296" s="59"/>
      <c r="D296" s="59"/>
      <c r="E296" s="59"/>
    </row>
    <row r="297" spans="1:5" s="64" customFormat="1" x14ac:dyDescent="0.25">
      <c r="A297" s="59"/>
      <c r="B297" s="59"/>
      <c r="D297" s="59"/>
      <c r="E297" s="59"/>
    </row>
    <row r="298" spans="1:5" s="64" customFormat="1" x14ac:dyDescent="0.25">
      <c r="A298" s="59"/>
      <c r="B298" s="59"/>
      <c r="D298" s="59"/>
      <c r="E298" s="59"/>
    </row>
    <row r="299" spans="1:5" s="64" customFormat="1" x14ac:dyDescent="0.25">
      <c r="A299" s="59"/>
      <c r="B299" s="59"/>
      <c r="D299" s="59"/>
      <c r="E299" s="59"/>
    </row>
    <row r="300" spans="1:5" s="64" customFormat="1" x14ac:dyDescent="0.25">
      <c r="A300" s="59"/>
      <c r="B300" s="59"/>
      <c r="D300" s="59"/>
      <c r="E300" s="59"/>
    </row>
    <row r="301" spans="1:5" s="64" customFormat="1" x14ac:dyDescent="0.25">
      <c r="A301" s="59"/>
      <c r="B301" s="59"/>
      <c r="D301" s="59"/>
      <c r="E301" s="59"/>
    </row>
    <row r="302" spans="1:5" s="64" customFormat="1" x14ac:dyDescent="0.25">
      <c r="A302" s="59"/>
      <c r="B302" s="59"/>
      <c r="D302" s="59"/>
      <c r="E302" s="59"/>
    </row>
    <row r="303" spans="1:5" s="64" customFormat="1" x14ac:dyDescent="0.25">
      <c r="A303" s="59"/>
      <c r="B303" s="59"/>
      <c r="D303" s="59"/>
      <c r="E303" s="59"/>
    </row>
    <row r="304" spans="1:5" s="64" customFormat="1" x14ac:dyDescent="0.25">
      <c r="A304" s="59"/>
      <c r="B304" s="59"/>
      <c r="D304" s="59"/>
      <c r="E304" s="59"/>
    </row>
    <row r="305" spans="1:5" s="64" customFormat="1" x14ac:dyDescent="0.25">
      <c r="A305" s="59"/>
      <c r="B305" s="59"/>
      <c r="D305" s="59"/>
      <c r="E305" s="59"/>
    </row>
    <row r="306" spans="1:5" s="64" customFormat="1" x14ac:dyDescent="0.25">
      <c r="A306" s="59"/>
      <c r="B306" s="59"/>
      <c r="D306" s="59"/>
      <c r="E306" s="59"/>
    </row>
    <row r="307" spans="1:5" s="64" customFormat="1" x14ac:dyDescent="0.25">
      <c r="A307" s="59"/>
      <c r="B307" s="59"/>
      <c r="D307" s="59"/>
      <c r="E307" s="59"/>
    </row>
    <row r="308" spans="1:5" s="64" customFormat="1" x14ac:dyDescent="0.25">
      <c r="A308" s="59"/>
      <c r="B308" s="59"/>
      <c r="D308" s="59"/>
      <c r="E308" s="59"/>
    </row>
    <row r="309" spans="1:5" s="64" customFormat="1" x14ac:dyDescent="0.25">
      <c r="A309" s="59"/>
      <c r="B309" s="59"/>
      <c r="D309" s="59"/>
      <c r="E309" s="59"/>
    </row>
    <row r="310" spans="1:5" s="64" customFormat="1" x14ac:dyDescent="0.25">
      <c r="A310" s="59"/>
      <c r="B310" s="59"/>
      <c r="D310" s="59"/>
      <c r="E310" s="59"/>
    </row>
    <row r="311" spans="1:5" s="64" customFormat="1" x14ac:dyDescent="0.25">
      <c r="A311" s="59"/>
      <c r="B311" s="59"/>
      <c r="D311" s="59"/>
      <c r="E311" s="59"/>
    </row>
    <row r="312" spans="1:5" s="64" customFormat="1" x14ac:dyDescent="0.25">
      <c r="A312" s="59"/>
      <c r="B312" s="59"/>
      <c r="D312" s="59"/>
      <c r="E312" s="59"/>
    </row>
    <row r="313" spans="1:5" s="64" customFormat="1" x14ac:dyDescent="0.25">
      <c r="A313" s="59"/>
      <c r="B313" s="59"/>
      <c r="D313" s="59"/>
      <c r="E313" s="59"/>
    </row>
    <row r="314" spans="1:5" s="64" customFormat="1" x14ac:dyDescent="0.25">
      <c r="A314" s="59"/>
      <c r="B314" s="59"/>
      <c r="D314" s="59"/>
      <c r="E314" s="59"/>
    </row>
    <row r="315" spans="1:5" s="64" customFormat="1" x14ac:dyDescent="0.25">
      <c r="A315" s="59"/>
      <c r="B315" s="59"/>
      <c r="D315" s="59"/>
      <c r="E315" s="59"/>
    </row>
    <row r="316" spans="1:5" s="64" customFormat="1" x14ac:dyDescent="0.25">
      <c r="A316" s="59"/>
      <c r="B316" s="59"/>
      <c r="D316" s="59"/>
      <c r="E316" s="59"/>
    </row>
    <row r="317" spans="1:5" s="64" customFormat="1" x14ac:dyDescent="0.25">
      <c r="A317" s="59"/>
      <c r="B317" s="59"/>
      <c r="D317" s="59"/>
      <c r="E317" s="59"/>
    </row>
    <row r="318" spans="1:5" s="64" customFormat="1" x14ac:dyDescent="0.25">
      <c r="A318" s="59"/>
      <c r="B318" s="59"/>
      <c r="D318" s="59"/>
      <c r="E318" s="59"/>
    </row>
    <row r="319" spans="1:5" s="64" customFormat="1" x14ac:dyDescent="0.25">
      <c r="A319" s="59"/>
      <c r="B319" s="59"/>
      <c r="D319" s="59"/>
      <c r="E319" s="59"/>
    </row>
    <row r="320" spans="1:5" s="64" customFormat="1" x14ac:dyDescent="0.25">
      <c r="A320" s="59"/>
      <c r="B320" s="59"/>
      <c r="D320" s="59"/>
      <c r="E320" s="59"/>
    </row>
    <row r="321" spans="1:5" s="64" customFormat="1" x14ac:dyDescent="0.25">
      <c r="A321" s="59"/>
      <c r="B321" s="59"/>
      <c r="D321" s="59"/>
      <c r="E321" s="59"/>
    </row>
    <row r="322" spans="1:5" s="64" customFormat="1" x14ac:dyDescent="0.25">
      <c r="A322" s="59"/>
      <c r="B322" s="59"/>
      <c r="D322" s="59"/>
      <c r="E322" s="59"/>
    </row>
    <row r="323" spans="1:5" s="64" customFormat="1" x14ac:dyDescent="0.25">
      <c r="A323" s="59"/>
      <c r="B323" s="59"/>
      <c r="D323" s="59"/>
      <c r="E323" s="59"/>
    </row>
  </sheetData>
  <mergeCells count="8">
    <mergeCell ref="A30:E30"/>
    <mergeCell ref="A1:B2"/>
    <mergeCell ref="C1:C2"/>
    <mergeCell ref="D1:E2"/>
    <mergeCell ref="A3:B6"/>
    <mergeCell ref="C4:C6"/>
    <mergeCell ref="D4:D6"/>
    <mergeCell ref="E4:E5"/>
  </mergeCells>
  <hyperlinks>
    <hyperlink ref="D4:D6" location="TALO2000_klassifikaatior!K112" display="TALO2000_klassifikaatior!K112" xr:uid="{00000000-0004-0000-0A00-000000000000}"/>
  </hyperlink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E330"/>
  <sheetViews>
    <sheetView zoomScale="85" zoomScaleNormal="85" workbookViewId="0">
      <pane ySplit="8" topLeftCell="A112" activePane="bottomLeft" state="frozen"/>
      <selection activeCell="M121" sqref="M121:M127"/>
      <selection pane="bottomLeft" activeCell="C38" sqref="C38"/>
    </sheetView>
  </sheetViews>
  <sheetFormatPr defaultColWidth="8.85546875" defaultRowHeight="15" x14ac:dyDescent="0.25"/>
  <cols>
    <col min="1" max="1" width="4.5703125" style="144" bestFit="1" customWidth="1"/>
    <col min="2" max="2" width="50.7109375" style="59" customWidth="1"/>
    <col min="3" max="3" width="59" style="64" bestFit="1" customWidth="1"/>
    <col min="4" max="5" width="50.7109375" style="59" customWidth="1"/>
    <col min="6" max="6" width="23.28515625" style="59" bestFit="1" customWidth="1"/>
    <col min="7" max="7" width="35.28515625" style="59" bestFit="1" customWidth="1"/>
    <col min="8" max="8" width="17.28515625" style="59" bestFit="1" customWidth="1"/>
    <col min="9" max="16384" width="8.85546875" style="59"/>
  </cols>
  <sheetData>
    <row r="1" spans="1:5" ht="15" customHeight="1" x14ac:dyDescent="0.25">
      <c r="A1" s="267" t="s">
        <v>1421</v>
      </c>
      <c r="B1" s="267"/>
      <c r="C1" s="268" t="s">
        <v>1187</v>
      </c>
      <c r="D1" s="267" t="s">
        <v>1188</v>
      </c>
      <c r="E1" s="270"/>
    </row>
    <row r="2" spans="1:5" ht="15" customHeight="1" thickBot="1" x14ac:dyDescent="0.3">
      <c r="A2" s="267"/>
      <c r="B2" s="267"/>
      <c r="C2" s="269"/>
      <c r="D2" s="271"/>
      <c r="E2" s="271"/>
    </row>
    <row r="3" spans="1:5" ht="15" customHeight="1" thickBot="1" x14ac:dyDescent="0.3">
      <c r="A3" s="265" t="s">
        <v>1186</v>
      </c>
      <c r="B3" s="266"/>
      <c r="C3" s="65" t="s">
        <v>1513</v>
      </c>
      <c r="D3" s="66" t="s">
        <v>1181</v>
      </c>
      <c r="E3" s="67" t="s">
        <v>1189</v>
      </c>
    </row>
    <row r="4" spans="1:5" ht="15" customHeight="1" thickBot="1" x14ac:dyDescent="0.3">
      <c r="A4" s="265"/>
      <c r="B4" s="266"/>
      <c r="C4" s="272" t="s">
        <v>1456</v>
      </c>
      <c r="D4" s="273">
        <v>21</v>
      </c>
      <c r="E4" s="274" t="s">
        <v>1915</v>
      </c>
    </row>
    <row r="5" spans="1:5" ht="15.6" customHeight="1" thickBot="1" x14ac:dyDescent="0.3">
      <c r="A5" s="265"/>
      <c r="B5" s="266"/>
      <c r="C5" s="272"/>
      <c r="D5" s="273"/>
      <c r="E5" s="274"/>
    </row>
    <row r="6" spans="1:5" ht="30.75" thickBot="1" x14ac:dyDescent="0.3">
      <c r="A6" s="265"/>
      <c r="B6" s="266"/>
      <c r="C6" s="272"/>
      <c r="D6" s="273"/>
      <c r="E6" s="68" t="s">
        <v>1912</v>
      </c>
    </row>
    <row r="7" spans="1:5" ht="4.9000000000000004" customHeight="1" x14ac:dyDescent="0.25">
      <c r="A7" s="60"/>
      <c r="B7" s="60"/>
      <c r="C7" s="61"/>
      <c r="D7" s="62"/>
      <c r="E7" s="63"/>
    </row>
    <row r="8" spans="1:5" ht="15.75" x14ac:dyDescent="0.25">
      <c r="A8" s="75" t="s">
        <v>421</v>
      </c>
      <c r="B8" s="51" t="s">
        <v>422</v>
      </c>
      <c r="C8" s="69" t="s">
        <v>1241</v>
      </c>
      <c r="D8" s="70" t="s">
        <v>1218</v>
      </c>
      <c r="E8" s="57" t="s">
        <v>1237</v>
      </c>
    </row>
    <row r="9" spans="1:5" ht="15.75" x14ac:dyDescent="0.25">
      <c r="A9" s="57">
        <v>1</v>
      </c>
      <c r="B9" s="52" t="s">
        <v>424</v>
      </c>
      <c r="C9" s="53" t="s">
        <v>1193</v>
      </c>
      <c r="D9" s="53"/>
      <c r="E9" s="54" t="s">
        <v>1202</v>
      </c>
    </row>
    <row r="10" spans="1:5" ht="30" x14ac:dyDescent="0.25">
      <c r="A10" s="57">
        <v>2</v>
      </c>
      <c r="B10" s="52"/>
      <c r="C10" s="53" t="s">
        <v>425</v>
      </c>
      <c r="D10" s="53"/>
      <c r="E10" s="54" t="s">
        <v>1194</v>
      </c>
    </row>
    <row r="11" spans="1:5" ht="15.75" x14ac:dyDescent="0.25">
      <c r="A11" s="57">
        <v>3</v>
      </c>
      <c r="B11" s="52"/>
      <c r="C11" s="53" t="s">
        <v>426</v>
      </c>
      <c r="D11" s="53"/>
      <c r="E11" s="54" t="s">
        <v>1209</v>
      </c>
    </row>
    <row r="12" spans="1:5" ht="45" x14ac:dyDescent="0.2">
      <c r="A12" s="57">
        <v>4</v>
      </c>
      <c r="B12" s="52" t="s">
        <v>1206</v>
      </c>
      <c r="C12" s="53" t="s">
        <v>423</v>
      </c>
      <c r="D12" s="53"/>
      <c r="E12" s="58" t="s">
        <v>1210</v>
      </c>
    </row>
    <row r="13" spans="1:5" ht="15.75" x14ac:dyDescent="0.25">
      <c r="A13" s="57">
        <v>5</v>
      </c>
      <c r="B13" s="52"/>
      <c r="C13" s="53" t="s">
        <v>1198</v>
      </c>
      <c r="D13" s="53"/>
      <c r="E13" s="54" t="s">
        <v>1199</v>
      </c>
    </row>
    <row r="14" spans="1:5" ht="15.75" x14ac:dyDescent="0.25">
      <c r="A14" s="57">
        <v>6</v>
      </c>
      <c r="B14" s="52"/>
      <c r="C14" s="53" t="s">
        <v>1207</v>
      </c>
      <c r="D14" s="53"/>
      <c r="E14" s="54" t="s">
        <v>1211</v>
      </c>
    </row>
    <row r="15" spans="1:5" ht="30" x14ac:dyDescent="0.25">
      <c r="A15" s="57">
        <v>7</v>
      </c>
      <c r="B15" s="52"/>
      <c r="C15" s="55" t="s">
        <v>428</v>
      </c>
      <c r="D15" s="55"/>
      <c r="E15" s="54" t="s">
        <v>1208</v>
      </c>
    </row>
    <row r="16" spans="1:5" ht="15.75" x14ac:dyDescent="0.25">
      <c r="A16" s="57">
        <v>8</v>
      </c>
      <c r="B16" s="50" t="s">
        <v>1282</v>
      </c>
      <c r="C16" s="53" t="s">
        <v>427</v>
      </c>
      <c r="D16" s="53"/>
      <c r="E16" s="54" t="s">
        <v>1197</v>
      </c>
    </row>
    <row r="17" spans="1:5" ht="30" x14ac:dyDescent="0.25">
      <c r="A17" s="57">
        <v>9</v>
      </c>
      <c r="B17" s="50"/>
      <c r="C17" s="53" t="s">
        <v>1195</v>
      </c>
      <c r="D17" s="53"/>
      <c r="E17" s="54" t="s">
        <v>1196</v>
      </c>
    </row>
    <row r="18" spans="1:5" ht="15.75" x14ac:dyDescent="0.25">
      <c r="A18" s="57">
        <v>10</v>
      </c>
      <c r="B18" s="50"/>
      <c r="C18" s="53" t="s">
        <v>1200</v>
      </c>
      <c r="D18" s="53"/>
      <c r="E18" s="54" t="s">
        <v>1201</v>
      </c>
    </row>
    <row r="19" spans="1:5" ht="30" x14ac:dyDescent="0.25">
      <c r="A19" s="57">
        <v>11</v>
      </c>
      <c r="B19" s="50" t="s">
        <v>1203</v>
      </c>
      <c r="C19" s="55" t="s">
        <v>1205</v>
      </c>
      <c r="D19" s="55"/>
      <c r="E19" s="54" t="s">
        <v>430</v>
      </c>
    </row>
    <row r="20" spans="1:5" ht="30" x14ac:dyDescent="0.25">
      <c r="A20" s="57">
        <v>12</v>
      </c>
      <c r="B20" s="50"/>
      <c r="C20" s="55" t="s">
        <v>431</v>
      </c>
      <c r="D20" s="55"/>
      <c r="E20" s="54" t="s">
        <v>432</v>
      </c>
    </row>
    <row r="21" spans="1:5" ht="30" x14ac:dyDescent="0.25">
      <c r="A21" s="57">
        <v>13</v>
      </c>
      <c r="B21" s="50"/>
      <c r="C21" s="55" t="s">
        <v>1204</v>
      </c>
      <c r="D21" s="55"/>
      <c r="E21" s="54" t="s">
        <v>429</v>
      </c>
    </row>
    <row r="22" spans="1:5" ht="15.75" x14ac:dyDescent="0.25">
      <c r="A22" s="96"/>
      <c r="B22" s="159"/>
      <c r="C22" s="134"/>
      <c r="D22" s="134"/>
      <c r="E22" s="132"/>
    </row>
    <row r="23" spans="1:5" ht="15" customHeight="1" x14ac:dyDescent="0.25">
      <c r="A23" s="96"/>
      <c r="B23" s="159"/>
      <c r="C23" s="134"/>
      <c r="D23" s="134"/>
      <c r="E23" s="132"/>
    </row>
    <row r="24" spans="1:5" ht="15" customHeight="1" x14ac:dyDescent="0.25">
      <c r="A24" s="267" t="s">
        <v>1420</v>
      </c>
      <c r="B24" s="267"/>
      <c r="C24" s="275" t="s">
        <v>1187</v>
      </c>
      <c r="D24" s="267" t="s">
        <v>1188</v>
      </c>
      <c r="E24" s="270"/>
    </row>
    <row r="25" spans="1:5" ht="15" customHeight="1" thickBot="1" x14ac:dyDescent="0.3">
      <c r="A25" s="267"/>
      <c r="B25" s="267"/>
      <c r="C25" s="276"/>
      <c r="D25" s="270"/>
      <c r="E25" s="270"/>
    </row>
    <row r="26" spans="1:5" ht="15" customHeight="1" thickBot="1" x14ac:dyDescent="0.3">
      <c r="A26" s="277" t="s">
        <v>1186</v>
      </c>
      <c r="B26" s="278"/>
      <c r="C26" s="162" t="s">
        <v>1514</v>
      </c>
      <c r="D26" s="169" t="s">
        <v>1181</v>
      </c>
      <c r="E26" s="162" t="s">
        <v>1189</v>
      </c>
    </row>
    <row r="27" spans="1:5" ht="15" customHeight="1" thickBot="1" x14ac:dyDescent="0.3">
      <c r="A27" s="279"/>
      <c r="B27" s="280"/>
      <c r="C27" s="283" t="s">
        <v>1456</v>
      </c>
      <c r="D27" s="286"/>
      <c r="E27" s="288" t="s">
        <v>1190</v>
      </c>
    </row>
    <row r="28" spans="1:5" ht="15" customHeight="1" thickBot="1" x14ac:dyDescent="0.3">
      <c r="A28" s="279"/>
      <c r="B28" s="280"/>
      <c r="C28" s="284"/>
      <c r="D28" s="273"/>
      <c r="E28" s="289"/>
    </row>
    <row r="29" spans="1:5" ht="30" customHeight="1" thickBot="1" x14ac:dyDescent="0.3">
      <c r="A29" s="281"/>
      <c r="B29" s="282"/>
      <c r="C29" s="285"/>
      <c r="D29" s="287"/>
      <c r="E29" s="68" t="s">
        <v>1912</v>
      </c>
    </row>
    <row r="30" spans="1:5" ht="15.6" customHeight="1" x14ac:dyDescent="0.25">
      <c r="A30" s="168"/>
      <c r="B30" s="168"/>
      <c r="C30" s="165"/>
      <c r="D30" s="166"/>
      <c r="E30" s="167"/>
    </row>
    <row r="31" spans="1:5" ht="15.6" customHeight="1" x14ac:dyDescent="0.25">
      <c r="A31" s="160" t="s">
        <v>421</v>
      </c>
      <c r="B31" s="51" t="s">
        <v>422</v>
      </c>
      <c r="C31" s="69" t="s">
        <v>1241</v>
      </c>
      <c r="D31" s="70" t="s">
        <v>1218</v>
      </c>
      <c r="E31" s="57" t="s">
        <v>1237</v>
      </c>
    </row>
    <row r="32" spans="1:5" ht="15.6" customHeight="1" x14ac:dyDescent="0.2">
      <c r="A32" s="160">
        <v>1</v>
      </c>
      <c r="B32" s="52" t="s">
        <v>1446</v>
      </c>
      <c r="C32" s="55" t="s">
        <v>1515</v>
      </c>
      <c r="D32" s="53" t="s">
        <v>1457</v>
      </c>
      <c r="E32" s="58"/>
    </row>
    <row r="33" spans="1:5" ht="15.6" customHeight="1" x14ac:dyDescent="0.25">
      <c r="A33" s="160">
        <v>2</v>
      </c>
      <c r="B33" s="50"/>
      <c r="C33" s="55" t="s">
        <v>1516</v>
      </c>
      <c r="D33" s="53" t="s">
        <v>1458</v>
      </c>
      <c r="E33" s="54"/>
    </row>
    <row r="34" spans="1:5" ht="15.6" customHeight="1" x14ac:dyDescent="0.25">
      <c r="A34" s="57">
        <v>3</v>
      </c>
      <c r="B34" s="50"/>
      <c r="C34" s="55" t="s">
        <v>1517</v>
      </c>
      <c r="D34" s="53" t="s">
        <v>1459</v>
      </c>
      <c r="E34" s="54"/>
    </row>
    <row r="35" spans="1:5" ht="15.6" customHeight="1" x14ac:dyDescent="0.25">
      <c r="A35" s="160">
        <v>4</v>
      </c>
      <c r="B35" s="52"/>
      <c r="C35" s="55" t="s">
        <v>1518</v>
      </c>
      <c r="D35" s="55" t="s">
        <v>1</v>
      </c>
      <c r="E35" s="54"/>
    </row>
    <row r="36" spans="1:5" ht="15.6" customHeight="1" x14ac:dyDescent="0.25">
      <c r="A36" s="160">
        <v>5</v>
      </c>
      <c r="B36" s="50"/>
      <c r="C36" s="172" t="s">
        <v>1519</v>
      </c>
      <c r="D36" s="53" t="s">
        <v>1</v>
      </c>
      <c r="E36" s="54"/>
    </row>
    <row r="37" spans="1:5" ht="15.6" customHeight="1" x14ac:dyDescent="0.25">
      <c r="A37" s="57">
        <v>6</v>
      </c>
      <c r="B37" s="50"/>
      <c r="C37" s="55" t="s">
        <v>1520</v>
      </c>
      <c r="D37" s="53" t="s">
        <v>1521</v>
      </c>
      <c r="E37" s="54"/>
    </row>
    <row r="38" spans="1:5" ht="15.6" customHeight="1" x14ac:dyDescent="0.25">
      <c r="A38" s="160">
        <v>7</v>
      </c>
      <c r="B38" s="52"/>
      <c r="C38" s="55" t="s">
        <v>1522</v>
      </c>
      <c r="D38" s="53" t="s">
        <v>2</v>
      </c>
      <c r="E38" s="54"/>
    </row>
    <row r="39" spans="1:5" ht="15.6" customHeight="1" x14ac:dyDescent="0.25">
      <c r="A39" s="160">
        <v>8</v>
      </c>
      <c r="B39" s="50"/>
      <c r="C39" s="55" t="s">
        <v>1523</v>
      </c>
      <c r="D39" s="55" t="s">
        <v>4</v>
      </c>
      <c r="E39" s="54"/>
    </row>
    <row r="40" spans="1:5" ht="15.6" customHeight="1" x14ac:dyDescent="0.25">
      <c r="A40" s="57">
        <v>9</v>
      </c>
      <c r="B40" s="50"/>
      <c r="C40" s="55" t="s">
        <v>1524</v>
      </c>
      <c r="D40" s="55" t="s">
        <v>2</v>
      </c>
      <c r="E40" s="54"/>
    </row>
    <row r="41" spans="1:5" ht="15.6" customHeight="1" x14ac:dyDescent="0.25">
      <c r="A41" s="160">
        <v>10</v>
      </c>
      <c r="B41" s="52"/>
      <c r="C41" s="55" t="s">
        <v>1525</v>
      </c>
      <c r="D41" s="55" t="s">
        <v>2</v>
      </c>
      <c r="E41" s="54"/>
    </row>
    <row r="42" spans="1:5" ht="15.6" customHeight="1" x14ac:dyDescent="0.2">
      <c r="A42" s="160">
        <v>11</v>
      </c>
      <c r="B42" s="50"/>
      <c r="C42" s="55" t="s">
        <v>1526</v>
      </c>
      <c r="D42" s="53"/>
      <c r="E42" s="58"/>
    </row>
    <row r="43" spans="1:5" ht="15.6" customHeight="1" x14ac:dyDescent="0.25">
      <c r="A43" s="57">
        <v>12</v>
      </c>
      <c r="B43" s="50"/>
      <c r="C43" s="172" t="s">
        <v>1527</v>
      </c>
      <c r="D43" s="53"/>
      <c r="E43" s="54"/>
    </row>
    <row r="44" spans="1:5" ht="15.6" customHeight="1" x14ac:dyDescent="0.25">
      <c r="A44" s="160">
        <v>13</v>
      </c>
      <c r="B44" s="52"/>
      <c r="C44" s="172" t="s">
        <v>1528</v>
      </c>
      <c r="D44" s="53"/>
      <c r="E44" s="54"/>
    </row>
    <row r="45" spans="1:5" ht="15.6" customHeight="1" x14ac:dyDescent="0.25">
      <c r="A45" s="160">
        <v>14</v>
      </c>
      <c r="B45" s="50"/>
      <c r="C45" s="55" t="s">
        <v>1529</v>
      </c>
      <c r="D45" s="55"/>
      <c r="E45" s="54"/>
    </row>
    <row r="46" spans="1:5" ht="15.6" customHeight="1" x14ac:dyDescent="0.25">
      <c r="A46" s="57">
        <v>15</v>
      </c>
      <c r="B46" s="50"/>
      <c r="C46" s="55" t="s">
        <v>1530</v>
      </c>
      <c r="D46" s="53"/>
      <c r="E46" s="54"/>
    </row>
    <row r="47" spans="1:5" ht="15.6" customHeight="1" x14ac:dyDescent="0.25">
      <c r="A47" s="160">
        <v>16</v>
      </c>
      <c r="B47" s="52"/>
      <c r="C47" s="55" t="s">
        <v>1531</v>
      </c>
      <c r="D47" s="53" t="s">
        <v>1534</v>
      </c>
      <c r="E47" s="54"/>
    </row>
    <row r="48" spans="1:5" ht="15.6" customHeight="1" x14ac:dyDescent="0.25">
      <c r="A48" s="160">
        <v>17</v>
      </c>
      <c r="B48" s="50"/>
      <c r="C48" s="172" t="s">
        <v>1532</v>
      </c>
      <c r="D48" s="53"/>
      <c r="E48" s="54"/>
    </row>
    <row r="49" spans="1:5" ht="15.6" customHeight="1" x14ac:dyDescent="0.25">
      <c r="A49" s="57">
        <v>18</v>
      </c>
      <c r="B49" s="50"/>
      <c r="C49" s="55" t="s">
        <v>1533</v>
      </c>
      <c r="D49" s="55"/>
      <c r="E49" s="54"/>
    </row>
    <row r="50" spans="1:5" ht="15.6" customHeight="1" x14ac:dyDescent="0.25">
      <c r="A50" s="96"/>
      <c r="B50" s="159"/>
      <c r="C50" s="134"/>
      <c r="D50" s="134"/>
      <c r="E50" s="132"/>
    </row>
    <row r="51" spans="1:5" ht="15.6" customHeight="1" x14ac:dyDescent="0.25">
      <c r="A51" s="96"/>
      <c r="B51" s="159"/>
      <c r="C51" s="134"/>
      <c r="D51" s="134"/>
      <c r="E51" s="132"/>
    </row>
    <row r="52" spans="1:5" ht="15.6" customHeight="1" x14ac:dyDescent="0.25">
      <c r="A52" s="267" t="s">
        <v>1422</v>
      </c>
      <c r="B52" s="267"/>
      <c r="C52" s="275" t="s">
        <v>1187</v>
      </c>
      <c r="D52" s="267" t="s">
        <v>1188</v>
      </c>
      <c r="E52" s="270"/>
    </row>
    <row r="53" spans="1:5" ht="15.6" customHeight="1" thickBot="1" x14ac:dyDescent="0.3">
      <c r="A53" s="267"/>
      <c r="B53" s="267"/>
      <c r="C53" s="276"/>
      <c r="D53" s="270"/>
      <c r="E53" s="270"/>
    </row>
    <row r="54" spans="1:5" ht="15.6" customHeight="1" thickBot="1" x14ac:dyDescent="0.3">
      <c r="A54" s="277" t="s">
        <v>1186</v>
      </c>
      <c r="B54" s="278"/>
      <c r="C54" s="162" t="s">
        <v>1543</v>
      </c>
      <c r="D54" s="169" t="s">
        <v>1181</v>
      </c>
      <c r="E54" s="162" t="s">
        <v>1189</v>
      </c>
    </row>
    <row r="55" spans="1:5" ht="15.6" customHeight="1" thickBot="1" x14ac:dyDescent="0.3">
      <c r="A55" s="279"/>
      <c r="B55" s="280"/>
      <c r="C55" s="283" t="s">
        <v>1456</v>
      </c>
      <c r="D55" s="286"/>
      <c r="E55" s="288" t="s">
        <v>1190</v>
      </c>
    </row>
    <row r="56" spans="1:5" ht="15.6" customHeight="1" thickBot="1" x14ac:dyDescent="0.3">
      <c r="A56" s="279"/>
      <c r="B56" s="280"/>
      <c r="C56" s="284"/>
      <c r="D56" s="273"/>
      <c r="E56" s="289"/>
    </row>
    <row r="57" spans="1:5" ht="30" customHeight="1" thickBot="1" x14ac:dyDescent="0.3">
      <c r="A57" s="281"/>
      <c r="B57" s="282"/>
      <c r="C57" s="285"/>
      <c r="D57" s="287"/>
      <c r="E57" s="68" t="s">
        <v>1912</v>
      </c>
    </row>
    <row r="58" spans="1:5" ht="15.6" customHeight="1" x14ac:dyDescent="0.25">
      <c r="A58" s="168"/>
      <c r="B58" s="168"/>
      <c r="C58" s="165"/>
      <c r="D58" s="166"/>
      <c r="E58" s="167"/>
    </row>
    <row r="59" spans="1:5" ht="15.6" customHeight="1" x14ac:dyDescent="0.25">
      <c r="A59" s="161" t="s">
        <v>421</v>
      </c>
      <c r="B59" s="51" t="s">
        <v>422</v>
      </c>
      <c r="C59" s="69" t="s">
        <v>1241</v>
      </c>
      <c r="D59" s="70" t="s">
        <v>1218</v>
      </c>
      <c r="E59" s="57" t="s">
        <v>1237</v>
      </c>
    </row>
    <row r="60" spans="1:5" ht="15.6" customHeight="1" x14ac:dyDescent="0.2">
      <c r="A60" s="160">
        <v>1</v>
      </c>
      <c r="B60" s="170" t="s">
        <v>1446</v>
      </c>
      <c r="C60" s="55" t="s">
        <v>1515</v>
      </c>
      <c r="D60" s="53" t="s">
        <v>1457</v>
      </c>
      <c r="E60" s="58"/>
    </row>
    <row r="61" spans="1:5" ht="15.6" customHeight="1" x14ac:dyDescent="0.25">
      <c r="A61" s="160">
        <v>2</v>
      </c>
      <c r="B61" s="171"/>
      <c r="C61" s="55" t="s">
        <v>1516</v>
      </c>
      <c r="D61" s="53" t="s">
        <v>1458</v>
      </c>
      <c r="E61" s="54"/>
    </row>
    <row r="62" spans="1:5" ht="15.6" customHeight="1" x14ac:dyDescent="0.25">
      <c r="A62" s="57">
        <v>3</v>
      </c>
      <c r="B62" s="171"/>
      <c r="C62" s="55" t="s">
        <v>1517</v>
      </c>
      <c r="D62" s="53" t="s">
        <v>1459</v>
      </c>
      <c r="E62" s="54"/>
    </row>
    <row r="63" spans="1:5" ht="15.6" customHeight="1" x14ac:dyDescent="0.25">
      <c r="A63" s="160">
        <v>4</v>
      </c>
      <c r="B63" s="170"/>
      <c r="C63" s="55" t="s">
        <v>1535</v>
      </c>
      <c r="D63" s="53" t="s">
        <v>1</v>
      </c>
      <c r="E63" s="54"/>
    </row>
    <row r="64" spans="1:5" ht="15.6" customHeight="1" x14ac:dyDescent="0.25">
      <c r="A64" s="160">
        <v>5</v>
      </c>
      <c r="B64" s="171"/>
      <c r="C64" s="55" t="s">
        <v>1536</v>
      </c>
      <c r="D64" s="53" t="s">
        <v>1</v>
      </c>
      <c r="E64" s="54"/>
    </row>
    <row r="65" spans="1:5" ht="15.6" customHeight="1" x14ac:dyDescent="0.25">
      <c r="A65" s="57">
        <v>6</v>
      </c>
      <c r="B65" s="171"/>
      <c r="C65" s="55" t="s">
        <v>1537</v>
      </c>
      <c r="D65" s="53" t="s">
        <v>1521</v>
      </c>
      <c r="E65" s="54"/>
    </row>
    <row r="66" spans="1:5" ht="15.6" customHeight="1" x14ac:dyDescent="0.25">
      <c r="A66" s="160">
        <v>7</v>
      </c>
      <c r="B66" s="170"/>
      <c r="C66" s="55" t="s">
        <v>1524</v>
      </c>
      <c r="D66" s="53" t="s">
        <v>2</v>
      </c>
      <c r="E66" s="54"/>
    </row>
    <row r="67" spans="1:5" ht="15.6" customHeight="1" x14ac:dyDescent="0.25">
      <c r="A67" s="160">
        <v>8</v>
      </c>
      <c r="B67" s="171"/>
      <c r="C67" s="55" t="s">
        <v>1525</v>
      </c>
      <c r="D67" s="53" t="s">
        <v>2</v>
      </c>
      <c r="E67" s="54"/>
    </row>
    <row r="68" spans="1:5" ht="15.6" customHeight="1" x14ac:dyDescent="0.25">
      <c r="A68" s="57">
        <v>9</v>
      </c>
      <c r="B68" s="171"/>
      <c r="C68" s="55" t="s">
        <v>1538</v>
      </c>
      <c r="D68" s="53" t="s">
        <v>3</v>
      </c>
      <c r="E68" s="54"/>
    </row>
    <row r="69" spans="1:5" ht="15.6" customHeight="1" x14ac:dyDescent="0.25">
      <c r="A69" s="160">
        <v>10</v>
      </c>
      <c r="B69" s="170"/>
      <c r="C69" s="55" t="s">
        <v>1539</v>
      </c>
      <c r="D69" s="53"/>
      <c r="E69" s="54"/>
    </row>
    <row r="70" spans="1:5" ht="15.6" customHeight="1" x14ac:dyDescent="0.2">
      <c r="A70" s="160">
        <v>11</v>
      </c>
      <c r="B70" s="171"/>
      <c r="C70" s="55" t="s">
        <v>1523</v>
      </c>
      <c r="D70" s="53" t="s">
        <v>4</v>
      </c>
      <c r="E70" s="58"/>
    </row>
    <row r="71" spans="1:5" ht="15.6" customHeight="1" x14ac:dyDescent="0.25">
      <c r="A71" s="57">
        <v>12</v>
      </c>
      <c r="B71" s="171"/>
      <c r="C71" s="55" t="s">
        <v>1540</v>
      </c>
      <c r="D71" s="53"/>
      <c r="E71" s="54"/>
    </row>
    <row r="72" spans="1:5" ht="15.6" customHeight="1" x14ac:dyDescent="0.25">
      <c r="A72" s="160">
        <v>13</v>
      </c>
      <c r="B72" s="170"/>
      <c r="C72" s="55" t="s">
        <v>1541</v>
      </c>
      <c r="D72" s="53"/>
      <c r="E72" s="54"/>
    </row>
    <row r="73" spans="1:5" ht="15.6" customHeight="1" x14ac:dyDescent="0.25">
      <c r="A73" s="160">
        <v>14</v>
      </c>
      <c r="B73" s="171"/>
      <c r="C73" s="55" t="s">
        <v>1542</v>
      </c>
      <c r="D73" s="53"/>
      <c r="E73" s="54"/>
    </row>
    <row r="74" spans="1:5" ht="15.6" customHeight="1" x14ac:dyDescent="0.25">
      <c r="A74" s="75"/>
      <c r="B74" s="159"/>
      <c r="C74" s="134"/>
      <c r="D74" s="131"/>
      <c r="E74" s="132"/>
    </row>
    <row r="75" spans="1:5" ht="15.6" customHeight="1" x14ac:dyDescent="0.25">
      <c r="A75" s="75"/>
      <c r="B75" s="159"/>
      <c r="C75" s="134"/>
      <c r="D75" s="131"/>
      <c r="E75" s="132"/>
    </row>
    <row r="76" spans="1:5" ht="15.6" customHeight="1" x14ac:dyDescent="0.25">
      <c r="A76" s="267" t="s">
        <v>1451</v>
      </c>
      <c r="B76" s="267"/>
      <c r="C76" s="275" t="s">
        <v>1187</v>
      </c>
      <c r="D76" s="267" t="s">
        <v>1188</v>
      </c>
      <c r="E76" s="270"/>
    </row>
    <row r="77" spans="1:5" ht="15.6" customHeight="1" thickBot="1" x14ac:dyDescent="0.3">
      <c r="A77" s="267"/>
      <c r="B77" s="267"/>
      <c r="C77" s="276"/>
      <c r="D77" s="270"/>
      <c r="E77" s="270"/>
    </row>
    <row r="78" spans="1:5" ht="15.6" customHeight="1" thickBot="1" x14ac:dyDescent="0.3">
      <c r="A78" s="277" t="s">
        <v>1186</v>
      </c>
      <c r="B78" s="278"/>
      <c r="C78" s="162" t="s">
        <v>1544</v>
      </c>
      <c r="D78" s="169" t="s">
        <v>1181</v>
      </c>
      <c r="E78" s="162" t="s">
        <v>1189</v>
      </c>
    </row>
    <row r="79" spans="1:5" ht="15.6" customHeight="1" thickBot="1" x14ac:dyDescent="0.3">
      <c r="A79" s="279"/>
      <c r="B79" s="280"/>
      <c r="C79" s="283" t="s">
        <v>1456</v>
      </c>
      <c r="D79" s="286"/>
      <c r="E79" s="288" t="s">
        <v>1190</v>
      </c>
    </row>
    <row r="80" spans="1:5" ht="15.6" customHeight="1" thickBot="1" x14ac:dyDescent="0.3">
      <c r="A80" s="279"/>
      <c r="B80" s="280"/>
      <c r="C80" s="284"/>
      <c r="D80" s="273"/>
      <c r="E80" s="289"/>
    </row>
    <row r="81" spans="1:5" ht="30" customHeight="1" thickBot="1" x14ac:dyDescent="0.3">
      <c r="A81" s="281"/>
      <c r="B81" s="282"/>
      <c r="C81" s="285"/>
      <c r="D81" s="287"/>
      <c r="E81" s="68" t="s">
        <v>1912</v>
      </c>
    </row>
    <row r="82" spans="1:5" ht="15.6" customHeight="1" x14ac:dyDescent="0.25">
      <c r="A82" s="168"/>
      <c r="B82" s="168"/>
      <c r="C82" s="165"/>
      <c r="D82" s="166"/>
      <c r="E82" s="167"/>
    </row>
    <row r="83" spans="1:5" ht="15.6" customHeight="1" x14ac:dyDescent="0.25">
      <c r="A83" s="161" t="s">
        <v>421</v>
      </c>
      <c r="B83" s="51" t="s">
        <v>422</v>
      </c>
      <c r="C83" s="69" t="s">
        <v>1241</v>
      </c>
      <c r="D83" s="70" t="s">
        <v>1218</v>
      </c>
      <c r="E83" s="57" t="s">
        <v>1237</v>
      </c>
    </row>
    <row r="84" spans="1:5" ht="15.6" customHeight="1" x14ac:dyDescent="0.2">
      <c r="A84" s="160">
        <v>1</v>
      </c>
      <c r="B84" s="170" t="s">
        <v>1446</v>
      </c>
      <c r="C84" s="55" t="s">
        <v>1515</v>
      </c>
      <c r="D84" s="53" t="s">
        <v>1457</v>
      </c>
      <c r="E84" s="58"/>
    </row>
    <row r="85" spans="1:5" ht="15.6" customHeight="1" x14ac:dyDescent="0.25">
      <c r="A85" s="160">
        <v>2</v>
      </c>
      <c r="B85" s="171"/>
      <c r="C85" s="55" t="s">
        <v>1516</v>
      </c>
      <c r="D85" s="53" t="s">
        <v>1458</v>
      </c>
      <c r="E85" s="54"/>
    </row>
    <row r="86" spans="1:5" ht="15.6" customHeight="1" x14ac:dyDescent="0.25">
      <c r="A86" s="57">
        <v>3</v>
      </c>
      <c r="B86" s="171"/>
      <c r="C86" s="55" t="s">
        <v>1517</v>
      </c>
      <c r="D86" s="53" t="s">
        <v>1459</v>
      </c>
      <c r="E86" s="54"/>
    </row>
    <row r="87" spans="1:5" ht="15.6" customHeight="1" x14ac:dyDescent="0.25">
      <c r="A87" s="160">
        <v>4</v>
      </c>
      <c r="B87" s="170"/>
      <c r="C87" s="172" t="s">
        <v>1925</v>
      </c>
      <c r="D87" s="53" t="s">
        <v>6</v>
      </c>
      <c r="E87" s="54"/>
    </row>
    <row r="88" spans="1:5" ht="15.6" customHeight="1" x14ac:dyDescent="0.25">
      <c r="A88" s="160">
        <v>5</v>
      </c>
      <c r="B88" s="171"/>
      <c r="C88" s="172" t="s">
        <v>1928</v>
      </c>
      <c r="D88" s="53" t="s">
        <v>6</v>
      </c>
      <c r="E88" s="54"/>
    </row>
    <row r="89" spans="1:5" ht="15.6" customHeight="1" x14ac:dyDescent="0.25">
      <c r="A89" s="57">
        <v>6</v>
      </c>
      <c r="B89" s="171"/>
      <c r="C89" s="172" t="s">
        <v>1545</v>
      </c>
      <c r="D89" s="53" t="s">
        <v>6</v>
      </c>
      <c r="E89" s="54"/>
    </row>
    <row r="90" spans="1:5" ht="15.6" customHeight="1" x14ac:dyDescent="0.25">
      <c r="A90" s="160">
        <v>7</v>
      </c>
      <c r="B90" s="170"/>
      <c r="C90" s="172" t="s">
        <v>1557</v>
      </c>
      <c r="D90" s="53" t="s">
        <v>4</v>
      </c>
      <c r="E90" s="54"/>
    </row>
    <row r="91" spans="1:5" ht="15.6" customHeight="1" x14ac:dyDescent="0.25">
      <c r="A91" s="160">
        <v>8</v>
      </c>
      <c r="B91" s="171"/>
      <c r="C91" s="172" t="s">
        <v>1547</v>
      </c>
      <c r="D91" s="53" t="s">
        <v>1</v>
      </c>
      <c r="E91" s="54"/>
    </row>
    <row r="92" spans="1:5" ht="15.6" customHeight="1" x14ac:dyDescent="0.25">
      <c r="A92" s="57">
        <v>9</v>
      </c>
      <c r="B92" s="171"/>
      <c r="C92" s="172" t="s">
        <v>1546</v>
      </c>
      <c r="D92" s="53" t="s">
        <v>10</v>
      </c>
      <c r="E92" s="54"/>
    </row>
    <row r="93" spans="1:5" ht="15.6" customHeight="1" x14ac:dyDescent="0.25">
      <c r="A93" s="160">
        <v>10</v>
      </c>
      <c r="B93" s="170"/>
      <c r="C93" s="172" t="s">
        <v>1548</v>
      </c>
      <c r="D93" s="53" t="s">
        <v>9</v>
      </c>
      <c r="E93" s="54"/>
    </row>
    <row r="94" spans="1:5" ht="15.6" customHeight="1" x14ac:dyDescent="0.2">
      <c r="A94" s="160">
        <v>11</v>
      </c>
      <c r="B94" s="171"/>
      <c r="C94" s="172" t="s">
        <v>1929</v>
      </c>
      <c r="D94" s="53" t="s">
        <v>6</v>
      </c>
      <c r="E94" s="58"/>
    </row>
    <row r="95" spans="1:5" ht="15.6" customHeight="1" x14ac:dyDescent="0.25">
      <c r="A95" s="57">
        <v>12</v>
      </c>
      <c r="B95" s="171"/>
      <c r="C95" s="172" t="s">
        <v>1930</v>
      </c>
      <c r="D95" s="53" t="s">
        <v>8</v>
      </c>
      <c r="E95" s="54"/>
    </row>
    <row r="96" spans="1:5" s="64" customFormat="1" ht="15.75" x14ac:dyDescent="0.25">
      <c r="A96" s="160">
        <v>13</v>
      </c>
      <c r="B96" s="170"/>
      <c r="C96" s="172" t="s">
        <v>1931</v>
      </c>
      <c r="D96" s="53" t="s">
        <v>7</v>
      </c>
      <c r="E96" s="54"/>
    </row>
    <row r="97" spans="1:5" s="64" customFormat="1" ht="15.75" x14ac:dyDescent="0.25">
      <c r="A97" s="160">
        <v>14</v>
      </c>
      <c r="B97" s="171"/>
      <c r="C97" s="172" t="s">
        <v>1549</v>
      </c>
      <c r="D97" s="53" t="s">
        <v>2</v>
      </c>
      <c r="E97" s="54"/>
    </row>
    <row r="98" spans="1:5" s="64" customFormat="1" ht="15" customHeight="1" x14ac:dyDescent="0.25">
      <c r="A98" s="57">
        <v>15</v>
      </c>
      <c r="B98" s="170"/>
      <c r="C98" s="172" t="s">
        <v>1550</v>
      </c>
      <c r="D98" s="53" t="s">
        <v>2</v>
      </c>
      <c r="E98" s="54"/>
    </row>
    <row r="99" spans="1:5" s="64" customFormat="1" ht="15" customHeight="1" x14ac:dyDescent="0.25">
      <c r="A99" s="160">
        <v>16</v>
      </c>
      <c r="B99" s="170"/>
      <c r="C99" s="172" t="s">
        <v>1551</v>
      </c>
      <c r="D99" s="53" t="s">
        <v>2</v>
      </c>
      <c r="E99" s="54"/>
    </row>
    <row r="100" spans="1:5" s="64" customFormat="1" ht="15.75" x14ac:dyDescent="0.25">
      <c r="A100" s="160">
        <v>17</v>
      </c>
      <c r="B100" s="170"/>
      <c r="C100" s="172" t="s">
        <v>1552</v>
      </c>
      <c r="D100" s="53" t="s">
        <v>2</v>
      </c>
      <c r="E100" s="54"/>
    </row>
    <row r="101" spans="1:5" s="64" customFormat="1" ht="15.75" x14ac:dyDescent="0.25">
      <c r="A101" s="57">
        <v>18</v>
      </c>
      <c r="B101" s="170"/>
      <c r="C101" s="172" t="s">
        <v>1524</v>
      </c>
      <c r="D101" s="53" t="s">
        <v>2</v>
      </c>
      <c r="E101" s="54"/>
    </row>
    <row r="102" spans="1:5" s="64" customFormat="1" ht="15.75" x14ac:dyDescent="0.25">
      <c r="A102" s="160">
        <v>19</v>
      </c>
      <c r="B102" s="170"/>
      <c r="C102" s="172" t="s">
        <v>1525</v>
      </c>
      <c r="D102" s="53" t="s">
        <v>2</v>
      </c>
      <c r="E102" s="54"/>
    </row>
    <row r="103" spans="1:5" s="64" customFormat="1" ht="15" customHeight="1" x14ac:dyDescent="0.25">
      <c r="A103" s="160">
        <v>20</v>
      </c>
      <c r="B103" s="170"/>
      <c r="C103" s="172" t="s">
        <v>1553</v>
      </c>
      <c r="D103" s="53" t="s">
        <v>6</v>
      </c>
      <c r="E103" s="54"/>
    </row>
    <row r="104" spans="1:5" s="64" customFormat="1" ht="15" customHeight="1" x14ac:dyDescent="0.25">
      <c r="A104" s="57">
        <v>21</v>
      </c>
      <c r="B104" s="170"/>
      <c r="C104" s="172" t="s">
        <v>1554</v>
      </c>
      <c r="D104" s="53" t="s">
        <v>3</v>
      </c>
      <c r="E104" s="54"/>
    </row>
    <row r="105" spans="1:5" s="64" customFormat="1" ht="15.75" x14ac:dyDescent="0.25">
      <c r="A105" s="160">
        <v>22</v>
      </c>
      <c r="B105" s="170"/>
      <c r="C105" s="172" t="s">
        <v>1555</v>
      </c>
      <c r="D105" s="53" t="s">
        <v>3</v>
      </c>
      <c r="E105" s="54"/>
    </row>
    <row r="106" spans="1:5" s="64" customFormat="1" ht="15.75" x14ac:dyDescent="0.25">
      <c r="A106" s="160">
        <v>23</v>
      </c>
      <c r="B106" s="170"/>
      <c r="C106" s="172" t="s">
        <v>1926</v>
      </c>
      <c r="D106" s="53" t="s">
        <v>5</v>
      </c>
      <c r="E106" s="54"/>
    </row>
    <row r="107" spans="1:5" s="64" customFormat="1" ht="15.75" x14ac:dyDescent="0.25">
      <c r="A107" s="57">
        <v>24</v>
      </c>
      <c r="B107" s="170"/>
      <c r="C107" s="172" t="s">
        <v>1927</v>
      </c>
      <c r="D107" s="53" t="s">
        <v>4</v>
      </c>
      <c r="E107" s="54"/>
    </row>
    <row r="108" spans="1:5" s="64" customFormat="1" ht="15.75" x14ac:dyDescent="0.25">
      <c r="A108" s="96"/>
      <c r="B108" s="130"/>
      <c r="C108" s="134"/>
      <c r="D108" s="131"/>
      <c r="E108" s="132"/>
    </row>
    <row r="109" spans="1:5" s="64" customFormat="1" ht="15.75" x14ac:dyDescent="0.25">
      <c r="A109" s="96"/>
      <c r="B109" s="130"/>
      <c r="C109" s="134"/>
      <c r="D109" s="131"/>
      <c r="E109" s="132"/>
    </row>
    <row r="110" spans="1:5" s="64" customFormat="1" x14ac:dyDescent="0.25">
      <c r="A110" s="267" t="s">
        <v>1452</v>
      </c>
      <c r="B110" s="267"/>
      <c r="C110" s="275" t="s">
        <v>1187</v>
      </c>
      <c r="D110" s="267" t="s">
        <v>1188</v>
      </c>
      <c r="E110" s="270"/>
    </row>
    <row r="111" spans="1:5" s="64" customFormat="1" ht="15.75" thickBot="1" x14ac:dyDescent="0.3">
      <c r="A111" s="267"/>
      <c r="B111" s="267"/>
      <c r="C111" s="276"/>
      <c r="D111" s="270"/>
      <c r="E111" s="270"/>
    </row>
    <row r="112" spans="1:5" s="64" customFormat="1" ht="16.5" thickBot="1" x14ac:dyDescent="0.3">
      <c r="A112" s="277" t="s">
        <v>1186</v>
      </c>
      <c r="B112" s="278"/>
      <c r="C112" s="162" t="s">
        <v>1566</v>
      </c>
      <c r="D112" s="169" t="s">
        <v>1181</v>
      </c>
      <c r="E112" s="162" t="s">
        <v>1189</v>
      </c>
    </row>
    <row r="113" spans="1:5" s="64" customFormat="1" ht="15.75" thickBot="1" x14ac:dyDescent="0.3">
      <c r="A113" s="279"/>
      <c r="B113" s="280"/>
      <c r="C113" s="283" t="s">
        <v>1456</v>
      </c>
      <c r="D113" s="286"/>
      <c r="E113" s="288" t="s">
        <v>1190</v>
      </c>
    </row>
    <row r="114" spans="1:5" s="64" customFormat="1" ht="15.75" thickBot="1" x14ac:dyDescent="0.3">
      <c r="A114" s="279"/>
      <c r="B114" s="280"/>
      <c r="C114" s="284"/>
      <c r="D114" s="273"/>
      <c r="E114" s="289"/>
    </row>
    <row r="115" spans="1:5" s="64" customFormat="1" ht="30.75" thickBot="1" x14ac:dyDescent="0.3">
      <c r="A115" s="281"/>
      <c r="B115" s="282"/>
      <c r="C115" s="285"/>
      <c r="D115" s="287"/>
      <c r="E115" s="68" t="s">
        <v>1912</v>
      </c>
    </row>
    <row r="116" spans="1:5" s="64" customFormat="1" ht="15.75" x14ac:dyDescent="0.25">
      <c r="A116" s="168"/>
      <c r="B116" s="168"/>
      <c r="C116" s="165"/>
      <c r="D116" s="166"/>
      <c r="E116" s="167"/>
    </row>
    <row r="117" spans="1:5" s="64" customFormat="1" ht="15.75" x14ac:dyDescent="0.25">
      <c r="A117" s="161" t="s">
        <v>421</v>
      </c>
      <c r="B117" s="51" t="s">
        <v>422</v>
      </c>
      <c r="C117" s="69" t="s">
        <v>1241</v>
      </c>
      <c r="D117" s="70" t="s">
        <v>1218</v>
      </c>
      <c r="E117" s="57" t="s">
        <v>1237</v>
      </c>
    </row>
    <row r="118" spans="1:5" s="64" customFormat="1" ht="15.75" x14ac:dyDescent="0.2">
      <c r="A118" s="160">
        <v>1</v>
      </c>
      <c r="B118" s="170" t="s">
        <v>1446</v>
      </c>
      <c r="C118" s="55" t="s">
        <v>1515</v>
      </c>
      <c r="D118" s="53" t="s">
        <v>1457</v>
      </c>
      <c r="E118" s="58"/>
    </row>
    <row r="119" spans="1:5" s="64" customFormat="1" ht="15.75" x14ac:dyDescent="0.25">
      <c r="A119" s="160">
        <v>2</v>
      </c>
      <c r="B119" s="171"/>
      <c r="C119" s="55" t="s">
        <v>1516</v>
      </c>
      <c r="D119" s="53" t="s">
        <v>1458</v>
      </c>
      <c r="E119" s="54"/>
    </row>
    <row r="120" spans="1:5" s="64" customFormat="1" ht="15.75" x14ac:dyDescent="0.25">
      <c r="A120" s="57">
        <v>3</v>
      </c>
      <c r="B120" s="171"/>
      <c r="C120" s="55" t="s">
        <v>1517</v>
      </c>
      <c r="D120" s="53" t="s">
        <v>1459</v>
      </c>
      <c r="E120" s="54"/>
    </row>
    <row r="121" spans="1:5" s="64" customFormat="1" ht="15.75" x14ac:dyDescent="0.25">
      <c r="A121" s="160">
        <v>4</v>
      </c>
      <c r="B121" s="170"/>
      <c r="C121" s="55" t="s">
        <v>1556</v>
      </c>
      <c r="D121" s="53" t="s">
        <v>6</v>
      </c>
      <c r="E121" s="54"/>
    </row>
    <row r="122" spans="1:5" s="64" customFormat="1" ht="15.75" x14ac:dyDescent="0.25">
      <c r="A122" s="160">
        <v>5</v>
      </c>
      <c r="B122" s="171"/>
      <c r="C122" s="55" t="s">
        <v>1546</v>
      </c>
      <c r="D122" s="53"/>
      <c r="E122" s="54"/>
    </row>
    <row r="123" spans="1:5" s="64" customFormat="1" ht="15.75" x14ac:dyDescent="0.25">
      <c r="A123" s="57">
        <v>6</v>
      </c>
      <c r="B123" s="171"/>
      <c r="C123" s="55" t="s">
        <v>1558</v>
      </c>
      <c r="D123" s="53" t="s">
        <v>5</v>
      </c>
      <c r="E123" s="54"/>
    </row>
    <row r="124" spans="1:5" s="64" customFormat="1" ht="15.75" x14ac:dyDescent="0.25">
      <c r="A124" s="160">
        <v>7</v>
      </c>
      <c r="B124" s="170"/>
      <c r="C124" s="55" t="s">
        <v>1549</v>
      </c>
      <c r="D124" s="53" t="s">
        <v>2</v>
      </c>
      <c r="E124" s="54"/>
    </row>
    <row r="125" spans="1:5" s="64" customFormat="1" ht="15.75" x14ac:dyDescent="0.25">
      <c r="A125" s="160">
        <v>8</v>
      </c>
      <c r="B125" s="171"/>
      <c r="C125" s="55" t="s">
        <v>1550</v>
      </c>
      <c r="D125" s="53" t="s">
        <v>2</v>
      </c>
      <c r="E125" s="54"/>
    </row>
    <row r="126" spans="1:5" s="64" customFormat="1" ht="15.75" x14ac:dyDescent="0.25">
      <c r="A126" s="57">
        <v>9</v>
      </c>
      <c r="B126" s="171"/>
      <c r="C126" s="55" t="s">
        <v>1551</v>
      </c>
      <c r="D126" s="53" t="s">
        <v>2</v>
      </c>
      <c r="E126" s="54"/>
    </row>
    <row r="127" spans="1:5" s="64" customFormat="1" ht="15.75" x14ac:dyDescent="0.25">
      <c r="A127" s="160">
        <v>10</v>
      </c>
      <c r="B127" s="170"/>
      <c r="C127" s="55" t="s">
        <v>1552</v>
      </c>
      <c r="D127" s="53" t="s">
        <v>2</v>
      </c>
      <c r="E127" s="54"/>
    </row>
    <row r="128" spans="1:5" s="64" customFormat="1" ht="15.75" x14ac:dyDescent="0.2">
      <c r="A128" s="160">
        <v>11</v>
      </c>
      <c r="B128" s="171"/>
      <c r="C128" s="172" t="s">
        <v>1560</v>
      </c>
      <c r="D128" s="53" t="s">
        <v>1</v>
      </c>
      <c r="E128" s="58"/>
    </row>
    <row r="129" spans="1:5" s="64" customFormat="1" ht="15.75" x14ac:dyDescent="0.25">
      <c r="A129" s="57">
        <v>12</v>
      </c>
      <c r="B129" s="171"/>
      <c r="C129" s="55" t="s">
        <v>1559</v>
      </c>
      <c r="D129" s="53" t="s">
        <v>1</v>
      </c>
      <c r="E129" s="54"/>
    </row>
    <row r="130" spans="1:5" s="64" customFormat="1" ht="15.75" x14ac:dyDescent="0.25">
      <c r="A130" s="160">
        <v>13</v>
      </c>
      <c r="B130" s="170"/>
      <c r="C130" s="55" t="s">
        <v>1524</v>
      </c>
      <c r="D130" s="53" t="s">
        <v>2</v>
      </c>
      <c r="E130" s="54"/>
    </row>
    <row r="131" spans="1:5" s="64" customFormat="1" ht="15.75" x14ac:dyDescent="0.25">
      <c r="A131" s="160">
        <v>14</v>
      </c>
      <c r="B131" s="171"/>
      <c r="C131" s="55" t="s">
        <v>1525</v>
      </c>
      <c r="D131" s="53" t="s">
        <v>2</v>
      </c>
      <c r="E131" s="54"/>
    </row>
    <row r="132" spans="1:5" s="64" customFormat="1" ht="15.75" x14ac:dyDescent="0.25">
      <c r="A132" s="57">
        <v>15</v>
      </c>
      <c r="B132" s="171"/>
      <c r="C132" s="55" t="s">
        <v>1561</v>
      </c>
      <c r="D132" s="53" t="s">
        <v>6</v>
      </c>
      <c r="E132" s="54"/>
    </row>
    <row r="133" spans="1:5" s="64" customFormat="1" ht="15.75" x14ac:dyDescent="0.25">
      <c r="A133" s="160">
        <v>16</v>
      </c>
      <c r="B133" s="170"/>
      <c r="C133" s="172" t="s">
        <v>1562</v>
      </c>
      <c r="D133" s="53" t="s">
        <v>4</v>
      </c>
      <c r="E133" s="54"/>
    </row>
    <row r="134" spans="1:5" s="64" customFormat="1" ht="15.75" x14ac:dyDescent="0.25">
      <c r="A134" s="160">
        <v>17</v>
      </c>
      <c r="B134" s="171"/>
      <c r="C134" s="172" t="s">
        <v>1563</v>
      </c>
      <c r="D134" s="53"/>
      <c r="E134" s="54"/>
    </row>
    <row r="135" spans="1:5" s="64" customFormat="1" ht="15.75" x14ac:dyDescent="0.25">
      <c r="A135" s="57">
        <v>18</v>
      </c>
      <c r="B135" s="171"/>
      <c r="C135" s="55" t="s">
        <v>1547</v>
      </c>
      <c r="D135" s="53" t="s">
        <v>1</v>
      </c>
      <c r="E135" s="54"/>
    </row>
    <row r="136" spans="1:5" s="64" customFormat="1" ht="15.75" x14ac:dyDescent="0.25">
      <c r="A136" s="160">
        <v>19</v>
      </c>
      <c r="B136" s="170"/>
      <c r="C136" s="55" t="s">
        <v>1564</v>
      </c>
      <c r="D136" s="53"/>
      <c r="E136" s="54"/>
    </row>
    <row r="137" spans="1:5" s="64" customFormat="1" ht="15.75" x14ac:dyDescent="0.25">
      <c r="A137" s="160">
        <v>20</v>
      </c>
      <c r="B137" s="171"/>
      <c r="C137" s="172" t="s">
        <v>1565</v>
      </c>
      <c r="D137" s="53"/>
      <c r="E137" s="54"/>
    </row>
    <row r="138" spans="1:5" s="64" customFormat="1" ht="15.75" x14ac:dyDescent="0.25">
      <c r="A138" s="75"/>
      <c r="B138" s="159"/>
      <c r="C138" s="134"/>
      <c r="D138" s="131"/>
      <c r="E138" s="132"/>
    </row>
    <row r="139" spans="1:5" s="64" customFormat="1" ht="15.75" x14ac:dyDescent="0.25">
      <c r="A139" s="75"/>
      <c r="B139" s="159"/>
      <c r="C139" s="134"/>
      <c r="D139" s="131"/>
      <c r="E139" s="132"/>
    </row>
    <row r="140" spans="1:5" s="64" customFormat="1" x14ac:dyDescent="0.25">
      <c r="A140" s="267" t="s">
        <v>1423</v>
      </c>
      <c r="B140" s="267"/>
      <c r="C140" s="275" t="s">
        <v>1187</v>
      </c>
      <c r="D140" s="267" t="s">
        <v>1188</v>
      </c>
      <c r="E140" s="270"/>
    </row>
    <row r="141" spans="1:5" s="64" customFormat="1" ht="15.75" thickBot="1" x14ac:dyDescent="0.3">
      <c r="A141" s="267"/>
      <c r="B141" s="267"/>
      <c r="C141" s="276"/>
      <c r="D141" s="270"/>
      <c r="E141" s="270"/>
    </row>
    <row r="142" spans="1:5" s="64" customFormat="1" ht="16.5" thickBot="1" x14ac:dyDescent="0.3">
      <c r="A142" s="277" t="s">
        <v>1186</v>
      </c>
      <c r="B142" s="278"/>
      <c r="C142" s="162" t="s">
        <v>1567</v>
      </c>
      <c r="D142" s="169" t="s">
        <v>1181</v>
      </c>
      <c r="E142" s="162" t="s">
        <v>1189</v>
      </c>
    </row>
    <row r="143" spans="1:5" s="64" customFormat="1" ht="15.75" thickBot="1" x14ac:dyDescent="0.3">
      <c r="A143" s="279"/>
      <c r="B143" s="280"/>
      <c r="C143" s="283" t="s">
        <v>1456</v>
      </c>
      <c r="D143" s="286"/>
      <c r="E143" s="288" t="s">
        <v>1190</v>
      </c>
    </row>
    <row r="144" spans="1:5" s="64" customFormat="1" ht="15.75" thickBot="1" x14ac:dyDescent="0.3">
      <c r="A144" s="279"/>
      <c r="B144" s="280"/>
      <c r="C144" s="284"/>
      <c r="D144" s="273"/>
      <c r="E144" s="289"/>
    </row>
    <row r="145" spans="1:5" s="64" customFormat="1" ht="30.75" thickBot="1" x14ac:dyDescent="0.3">
      <c r="A145" s="281"/>
      <c r="B145" s="282"/>
      <c r="C145" s="285"/>
      <c r="D145" s="287"/>
      <c r="E145" s="68" t="s">
        <v>1912</v>
      </c>
    </row>
    <row r="146" spans="1:5" s="64" customFormat="1" ht="15.75" x14ac:dyDescent="0.25">
      <c r="A146" s="168"/>
      <c r="B146" s="168"/>
      <c r="C146" s="165"/>
      <c r="D146" s="166"/>
      <c r="E146" s="167"/>
    </row>
    <row r="147" spans="1:5" s="64" customFormat="1" ht="15.75" x14ac:dyDescent="0.25">
      <c r="A147" s="161" t="s">
        <v>421</v>
      </c>
      <c r="B147" s="51" t="s">
        <v>422</v>
      </c>
      <c r="C147" s="69" t="s">
        <v>1241</v>
      </c>
      <c r="D147" s="70" t="s">
        <v>1218</v>
      </c>
      <c r="E147" s="57" t="s">
        <v>1237</v>
      </c>
    </row>
    <row r="148" spans="1:5" s="64" customFormat="1" ht="15.75" x14ac:dyDescent="0.2">
      <c r="A148" s="160">
        <v>1</v>
      </c>
      <c r="B148" s="170" t="s">
        <v>1446</v>
      </c>
      <c r="C148" s="55" t="s">
        <v>1568</v>
      </c>
      <c r="D148" s="55" t="s">
        <v>3</v>
      </c>
      <c r="E148" s="58"/>
    </row>
    <row r="149" spans="1:5" s="64" customFormat="1" ht="15.75" x14ac:dyDescent="0.25">
      <c r="A149" s="160">
        <v>2</v>
      </c>
      <c r="B149" s="171"/>
      <c r="C149" s="55" t="s">
        <v>1569</v>
      </c>
      <c r="D149" s="55" t="s">
        <v>3</v>
      </c>
      <c r="E149" s="54"/>
    </row>
    <row r="150" spans="1:5" s="64" customFormat="1" ht="15.75" x14ac:dyDescent="0.25">
      <c r="A150" s="57">
        <v>3</v>
      </c>
      <c r="B150" s="171"/>
      <c r="C150" s="55" t="s">
        <v>1570</v>
      </c>
      <c r="D150" s="55" t="s">
        <v>3</v>
      </c>
      <c r="E150" s="54"/>
    </row>
    <row r="151" spans="1:5" s="64" customFormat="1" ht="15.75" x14ac:dyDescent="0.25">
      <c r="A151" s="160">
        <v>4</v>
      </c>
      <c r="B151" s="170"/>
      <c r="C151" s="55" t="s">
        <v>1571</v>
      </c>
      <c r="D151" s="55" t="s">
        <v>6</v>
      </c>
      <c r="E151" s="54"/>
    </row>
    <row r="152" spans="1:5" s="64" customFormat="1" ht="15.75" x14ac:dyDescent="0.25">
      <c r="A152" s="160">
        <v>5</v>
      </c>
      <c r="B152" s="171"/>
      <c r="C152" s="55" t="s">
        <v>1572</v>
      </c>
      <c r="D152" s="55" t="s">
        <v>6</v>
      </c>
      <c r="E152" s="54"/>
    </row>
    <row r="153" spans="1:5" s="64" customFormat="1" ht="15.75" x14ac:dyDescent="0.25">
      <c r="A153" s="57">
        <v>6</v>
      </c>
      <c r="B153" s="171"/>
      <c r="C153" s="55" t="s">
        <v>1573</v>
      </c>
      <c r="D153" s="55" t="s">
        <v>5</v>
      </c>
      <c r="E153" s="54"/>
    </row>
    <row r="154" spans="1:5" s="64" customFormat="1" ht="15.75" x14ac:dyDescent="0.25">
      <c r="A154" s="160">
        <v>7</v>
      </c>
      <c r="B154" s="170"/>
      <c r="C154" s="55" t="s">
        <v>1574</v>
      </c>
      <c r="D154" s="55" t="s">
        <v>11</v>
      </c>
      <c r="E154" s="54"/>
    </row>
    <row r="155" spans="1:5" s="64" customFormat="1" ht="15.75" x14ac:dyDescent="0.25">
      <c r="A155" s="160">
        <v>8</v>
      </c>
      <c r="B155" s="171"/>
      <c r="C155" s="172" t="s">
        <v>1575</v>
      </c>
      <c r="D155" s="55" t="s">
        <v>12</v>
      </c>
      <c r="E155" s="54"/>
    </row>
    <row r="156" spans="1:5" s="64" customFormat="1" ht="15.75" x14ac:dyDescent="0.25">
      <c r="A156" s="75"/>
      <c r="B156" s="159"/>
      <c r="C156" s="134"/>
      <c r="D156" s="134"/>
      <c r="E156" s="132"/>
    </row>
    <row r="157" spans="1:5" s="64" customFormat="1" ht="15.75" x14ac:dyDescent="0.25">
      <c r="A157" s="75"/>
      <c r="B157" s="159"/>
      <c r="C157" s="134"/>
      <c r="D157" s="134"/>
      <c r="E157" s="132"/>
    </row>
    <row r="158" spans="1:5" s="64" customFormat="1" x14ac:dyDescent="0.25">
      <c r="A158" s="267" t="s">
        <v>1424</v>
      </c>
      <c r="B158" s="267"/>
      <c r="C158" s="275" t="s">
        <v>1187</v>
      </c>
      <c r="D158" s="267" t="s">
        <v>1188</v>
      </c>
      <c r="E158" s="270"/>
    </row>
    <row r="159" spans="1:5" s="64" customFormat="1" ht="15.75" thickBot="1" x14ac:dyDescent="0.3">
      <c r="A159" s="267"/>
      <c r="B159" s="267"/>
      <c r="C159" s="276"/>
      <c r="D159" s="270"/>
      <c r="E159" s="270"/>
    </row>
    <row r="160" spans="1:5" s="64" customFormat="1" ht="16.5" thickBot="1" x14ac:dyDescent="0.3">
      <c r="A160" s="277" t="s">
        <v>1186</v>
      </c>
      <c r="B160" s="278"/>
      <c r="C160" s="162" t="s">
        <v>1455</v>
      </c>
      <c r="D160" s="169" t="s">
        <v>1181</v>
      </c>
      <c r="E160" s="162" t="s">
        <v>1189</v>
      </c>
    </row>
    <row r="161" spans="1:5" s="64" customFormat="1" ht="15.75" thickBot="1" x14ac:dyDescent="0.3">
      <c r="A161" s="279"/>
      <c r="B161" s="280"/>
      <c r="C161" s="283" t="s">
        <v>1456</v>
      </c>
      <c r="D161" s="286"/>
      <c r="E161" s="288" t="s">
        <v>1190</v>
      </c>
    </row>
    <row r="162" spans="1:5" s="64" customFormat="1" ht="15.75" thickBot="1" x14ac:dyDescent="0.3">
      <c r="A162" s="279"/>
      <c r="B162" s="280"/>
      <c r="C162" s="284"/>
      <c r="D162" s="273"/>
      <c r="E162" s="289"/>
    </row>
    <row r="163" spans="1:5" s="64" customFormat="1" ht="30.75" thickBot="1" x14ac:dyDescent="0.3">
      <c r="A163" s="281"/>
      <c r="B163" s="282"/>
      <c r="C163" s="285"/>
      <c r="D163" s="287"/>
      <c r="E163" s="68" t="s">
        <v>1912</v>
      </c>
    </row>
    <row r="164" spans="1:5" s="64" customFormat="1" ht="15.75" x14ac:dyDescent="0.25">
      <c r="A164" s="168"/>
      <c r="B164" s="168"/>
      <c r="C164" s="165"/>
      <c r="D164" s="166"/>
      <c r="E164" s="167"/>
    </row>
    <row r="165" spans="1:5" s="64" customFormat="1" ht="15.75" x14ac:dyDescent="0.25">
      <c r="A165" s="161" t="s">
        <v>421</v>
      </c>
      <c r="B165" s="51" t="s">
        <v>422</v>
      </c>
      <c r="C165" s="69" t="s">
        <v>1241</v>
      </c>
      <c r="D165" s="70" t="s">
        <v>1218</v>
      </c>
      <c r="E165" s="57" t="s">
        <v>1237</v>
      </c>
    </row>
    <row r="166" spans="1:5" s="64" customFormat="1" ht="15.75" x14ac:dyDescent="0.2">
      <c r="A166" s="160">
        <v>1</v>
      </c>
      <c r="B166" s="170" t="s">
        <v>1446</v>
      </c>
      <c r="C166" s="55" t="s">
        <v>1515</v>
      </c>
      <c r="D166" s="55" t="s">
        <v>1457</v>
      </c>
      <c r="E166" s="58"/>
    </row>
    <row r="167" spans="1:5" s="64" customFormat="1" ht="15.75" x14ac:dyDescent="0.25">
      <c r="A167" s="160">
        <v>2</v>
      </c>
      <c r="B167" s="171"/>
      <c r="C167" s="55" t="s">
        <v>1516</v>
      </c>
      <c r="D167" s="55" t="s">
        <v>1458</v>
      </c>
      <c r="E167" s="54"/>
    </row>
    <row r="168" spans="1:5" s="64" customFormat="1" ht="15.75" x14ac:dyDescent="0.25">
      <c r="A168" s="57">
        <v>3</v>
      </c>
      <c r="B168" s="171"/>
      <c r="C168" s="55" t="s">
        <v>1517</v>
      </c>
      <c r="D168" s="55" t="s">
        <v>1459</v>
      </c>
      <c r="E168" s="54"/>
    </row>
    <row r="169" spans="1:5" s="64" customFormat="1" ht="15.75" x14ac:dyDescent="0.25">
      <c r="A169" s="160">
        <v>4</v>
      </c>
      <c r="B169" s="170"/>
      <c r="C169" s="55" t="s">
        <v>1576</v>
      </c>
      <c r="D169" s="55" t="s">
        <v>6</v>
      </c>
      <c r="E169" s="54"/>
    </row>
    <row r="170" spans="1:5" s="64" customFormat="1" ht="15.75" x14ac:dyDescent="0.25">
      <c r="A170" s="160">
        <v>5</v>
      </c>
      <c r="B170" s="171"/>
      <c r="C170" s="172" t="s">
        <v>1577</v>
      </c>
      <c r="D170" s="55" t="s">
        <v>4</v>
      </c>
      <c r="E170" s="54"/>
    </row>
    <row r="171" spans="1:5" s="64" customFormat="1" ht="15.75" x14ac:dyDescent="0.25">
      <c r="A171" s="57">
        <v>6</v>
      </c>
      <c r="B171" s="171"/>
      <c r="C171" s="55" t="s">
        <v>1461</v>
      </c>
      <c r="D171" s="55"/>
      <c r="E171" s="54"/>
    </row>
    <row r="172" spans="1:5" s="64" customFormat="1" ht="15.75" x14ac:dyDescent="0.25">
      <c r="A172" s="96"/>
      <c r="B172" s="159"/>
      <c r="C172" s="134"/>
      <c r="D172" s="134"/>
      <c r="E172" s="132"/>
    </row>
    <row r="173" spans="1:5" s="64" customFormat="1" ht="15.75" x14ac:dyDescent="0.25">
      <c r="A173" s="96"/>
      <c r="B173" s="159"/>
      <c r="C173" s="134"/>
      <c r="D173" s="134"/>
      <c r="E173" s="132"/>
    </row>
    <row r="174" spans="1:5" s="64" customFormat="1" x14ac:dyDescent="0.25">
      <c r="A174" s="267" t="s">
        <v>1425</v>
      </c>
      <c r="B174" s="267"/>
      <c r="C174" s="275" t="s">
        <v>1187</v>
      </c>
      <c r="D174" s="267" t="s">
        <v>1188</v>
      </c>
      <c r="E174" s="270"/>
    </row>
    <row r="175" spans="1:5" s="64" customFormat="1" ht="15.75" thickBot="1" x14ac:dyDescent="0.3">
      <c r="A175" s="267"/>
      <c r="B175" s="267"/>
      <c r="C175" s="276"/>
      <c r="D175" s="270"/>
      <c r="E175" s="270"/>
    </row>
    <row r="176" spans="1:5" s="64" customFormat="1" ht="16.5" thickBot="1" x14ac:dyDescent="0.3">
      <c r="A176" s="277" t="s">
        <v>1186</v>
      </c>
      <c r="B176" s="278"/>
      <c r="C176" s="162" t="s">
        <v>1578</v>
      </c>
      <c r="D176" s="169" t="s">
        <v>1181</v>
      </c>
      <c r="E176" s="162" t="s">
        <v>1189</v>
      </c>
    </row>
    <row r="177" spans="1:5" s="64" customFormat="1" ht="15.75" thickBot="1" x14ac:dyDescent="0.3">
      <c r="A177" s="279"/>
      <c r="B177" s="280"/>
      <c r="C177" s="283" t="s">
        <v>1456</v>
      </c>
      <c r="D177" s="286"/>
      <c r="E177" s="288" t="s">
        <v>1190</v>
      </c>
    </row>
    <row r="178" spans="1:5" s="64" customFormat="1" ht="15.75" thickBot="1" x14ac:dyDescent="0.3">
      <c r="A178" s="279"/>
      <c r="B178" s="280"/>
      <c r="C178" s="284"/>
      <c r="D178" s="273"/>
      <c r="E178" s="289"/>
    </row>
    <row r="179" spans="1:5" s="64" customFormat="1" ht="30.75" thickBot="1" x14ac:dyDescent="0.3">
      <c r="A179" s="281"/>
      <c r="B179" s="282"/>
      <c r="C179" s="285"/>
      <c r="D179" s="287"/>
      <c r="E179" s="68" t="s">
        <v>1912</v>
      </c>
    </row>
    <row r="180" spans="1:5" s="64" customFormat="1" ht="15.75" x14ac:dyDescent="0.25">
      <c r="A180" s="168"/>
      <c r="B180" s="168"/>
      <c r="C180" s="165"/>
      <c r="D180" s="166"/>
      <c r="E180" s="167"/>
    </row>
    <row r="181" spans="1:5" s="64" customFormat="1" ht="15.75" x14ac:dyDescent="0.25">
      <c r="A181" s="161" t="s">
        <v>421</v>
      </c>
      <c r="B181" s="51" t="s">
        <v>422</v>
      </c>
      <c r="C181" s="69" t="s">
        <v>1241</v>
      </c>
      <c r="D181" s="70" t="s">
        <v>1218</v>
      </c>
      <c r="E181" s="57" t="s">
        <v>1237</v>
      </c>
    </row>
    <row r="182" spans="1:5" s="64" customFormat="1" ht="15.75" x14ac:dyDescent="0.2">
      <c r="A182" s="160">
        <v>1</v>
      </c>
      <c r="B182" s="170" t="s">
        <v>1446</v>
      </c>
      <c r="C182" s="55" t="s">
        <v>1515</v>
      </c>
      <c r="D182" s="55" t="s">
        <v>1457</v>
      </c>
      <c r="E182" s="58"/>
    </row>
    <row r="183" spans="1:5" s="64" customFormat="1" ht="15.75" x14ac:dyDescent="0.25">
      <c r="A183" s="160">
        <v>2</v>
      </c>
      <c r="B183" s="171"/>
      <c r="C183" s="55" t="s">
        <v>1516</v>
      </c>
      <c r="D183" s="55" t="s">
        <v>1458</v>
      </c>
      <c r="E183" s="54"/>
    </row>
    <row r="184" spans="1:5" s="64" customFormat="1" ht="15.75" x14ac:dyDescent="0.25">
      <c r="A184" s="57">
        <v>3</v>
      </c>
      <c r="B184" s="171"/>
      <c r="C184" s="55" t="s">
        <v>1517</v>
      </c>
      <c r="D184" s="55" t="s">
        <v>1459</v>
      </c>
      <c r="E184" s="54"/>
    </row>
    <row r="185" spans="1:5" s="64" customFormat="1" ht="15.75" x14ac:dyDescent="0.25">
      <c r="A185" s="160">
        <v>4</v>
      </c>
      <c r="B185" s="170"/>
      <c r="C185" s="172" t="s">
        <v>1579</v>
      </c>
      <c r="D185" s="55"/>
      <c r="E185" s="54"/>
    </row>
    <row r="186" spans="1:5" s="64" customFormat="1" ht="15.75" x14ac:dyDescent="0.25">
      <c r="A186" s="160">
        <v>5</v>
      </c>
      <c r="B186" s="171"/>
      <c r="C186" s="55" t="s">
        <v>1580</v>
      </c>
      <c r="D186" s="55" t="s">
        <v>6</v>
      </c>
      <c r="E186" s="54"/>
    </row>
    <row r="187" spans="1:5" s="64" customFormat="1" ht="15.75" x14ac:dyDescent="0.25">
      <c r="A187" s="57">
        <v>6</v>
      </c>
      <c r="B187" s="171"/>
      <c r="C187" s="55" t="s">
        <v>1581</v>
      </c>
      <c r="D187" s="55" t="s">
        <v>5</v>
      </c>
      <c r="E187" s="54"/>
    </row>
    <row r="188" spans="1:5" s="64" customFormat="1" ht="15.75" x14ac:dyDescent="0.25">
      <c r="A188" s="160">
        <v>7</v>
      </c>
      <c r="B188" s="171"/>
      <c r="C188" s="172" t="s">
        <v>1587</v>
      </c>
      <c r="D188" s="55"/>
      <c r="E188" s="54"/>
    </row>
    <row r="189" spans="1:5" s="64" customFormat="1" ht="15.75" x14ac:dyDescent="0.25">
      <c r="A189" s="160">
        <v>8</v>
      </c>
      <c r="B189" s="171"/>
      <c r="C189" s="172" t="s">
        <v>1582</v>
      </c>
      <c r="D189" s="55"/>
      <c r="E189" s="54"/>
    </row>
    <row r="190" spans="1:5" s="64" customFormat="1" ht="15.75" x14ac:dyDescent="0.25">
      <c r="A190" s="75"/>
      <c r="B190" s="159"/>
      <c r="C190" s="134"/>
      <c r="D190" s="134"/>
      <c r="E190" s="132"/>
    </row>
    <row r="191" spans="1:5" s="64" customFormat="1" ht="15.75" x14ac:dyDescent="0.25">
      <c r="A191" s="75"/>
      <c r="B191" s="159"/>
      <c r="C191" s="134"/>
      <c r="D191" s="134"/>
      <c r="E191" s="132"/>
    </row>
    <row r="192" spans="1:5" s="64" customFormat="1" x14ac:dyDescent="0.25">
      <c r="A192" s="267" t="s">
        <v>1426</v>
      </c>
      <c r="B192" s="267"/>
      <c r="C192" s="275" t="s">
        <v>1187</v>
      </c>
      <c r="D192" s="267" t="s">
        <v>1188</v>
      </c>
      <c r="E192" s="270"/>
    </row>
    <row r="193" spans="1:5" s="64" customFormat="1" ht="15.75" thickBot="1" x14ac:dyDescent="0.3">
      <c r="A193" s="267"/>
      <c r="B193" s="267"/>
      <c r="C193" s="276"/>
      <c r="D193" s="270"/>
      <c r="E193" s="270"/>
    </row>
    <row r="194" spans="1:5" s="64" customFormat="1" ht="16.5" thickBot="1" x14ac:dyDescent="0.3">
      <c r="A194" s="277" t="s">
        <v>1186</v>
      </c>
      <c r="B194" s="278"/>
      <c r="C194" s="162" t="s">
        <v>1583</v>
      </c>
      <c r="D194" s="169" t="s">
        <v>1181</v>
      </c>
      <c r="E194" s="162" t="s">
        <v>1189</v>
      </c>
    </row>
    <row r="195" spans="1:5" s="64" customFormat="1" ht="15.75" thickBot="1" x14ac:dyDescent="0.3">
      <c r="A195" s="279"/>
      <c r="B195" s="280"/>
      <c r="C195" s="283" t="s">
        <v>1456</v>
      </c>
      <c r="D195" s="286"/>
      <c r="E195" s="288" t="s">
        <v>1190</v>
      </c>
    </row>
    <row r="196" spans="1:5" s="64" customFormat="1" ht="15.75" thickBot="1" x14ac:dyDescent="0.3">
      <c r="A196" s="279"/>
      <c r="B196" s="280"/>
      <c r="C196" s="284"/>
      <c r="D196" s="273"/>
      <c r="E196" s="289"/>
    </row>
    <row r="197" spans="1:5" s="64" customFormat="1" ht="30.75" thickBot="1" x14ac:dyDescent="0.3">
      <c r="A197" s="281"/>
      <c r="B197" s="282"/>
      <c r="C197" s="285"/>
      <c r="D197" s="287"/>
      <c r="E197" s="68" t="s">
        <v>1912</v>
      </c>
    </row>
    <row r="198" spans="1:5" s="64" customFormat="1" ht="15.75" x14ac:dyDescent="0.25">
      <c r="A198" s="168"/>
      <c r="B198" s="168"/>
      <c r="C198" s="165"/>
      <c r="D198" s="166"/>
      <c r="E198" s="167"/>
    </row>
    <row r="199" spans="1:5" s="64" customFormat="1" ht="15.75" x14ac:dyDescent="0.25">
      <c r="A199" s="161" t="s">
        <v>421</v>
      </c>
      <c r="B199" s="51" t="s">
        <v>422</v>
      </c>
      <c r="C199" s="69" t="s">
        <v>1241</v>
      </c>
      <c r="D199" s="70" t="s">
        <v>1218</v>
      </c>
      <c r="E199" s="57" t="s">
        <v>1237</v>
      </c>
    </row>
    <row r="200" spans="1:5" s="64" customFormat="1" ht="15.75" x14ac:dyDescent="0.2">
      <c r="A200" s="160">
        <v>1</v>
      </c>
      <c r="B200" s="170" t="s">
        <v>1446</v>
      </c>
      <c r="C200" s="55" t="s">
        <v>1515</v>
      </c>
      <c r="D200" s="55" t="s">
        <v>1457</v>
      </c>
      <c r="E200" s="58"/>
    </row>
    <row r="201" spans="1:5" s="64" customFormat="1" ht="15.75" x14ac:dyDescent="0.25">
      <c r="A201" s="160">
        <v>2</v>
      </c>
      <c r="B201" s="171"/>
      <c r="C201" s="55" t="s">
        <v>1516</v>
      </c>
      <c r="D201" s="55" t="s">
        <v>1458</v>
      </c>
      <c r="E201" s="54"/>
    </row>
    <row r="202" spans="1:5" s="64" customFormat="1" ht="15.75" x14ac:dyDescent="0.25">
      <c r="A202" s="57">
        <v>3</v>
      </c>
      <c r="B202" s="171"/>
      <c r="C202" s="55" t="s">
        <v>1517</v>
      </c>
      <c r="D202" s="55" t="s">
        <v>1459</v>
      </c>
      <c r="E202" s="54"/>
    </row>
    <row r="203" spans="1:5" s="64" customFormat="1" ht="15.75" x14ac:dyDescent="0.25">
      <c r="A203" s="160">
        <v>4</v>
      </c>
      <c r="B203" s="170"/>
      <c r="C203" s="55" t="s">
        <v>1518</v>
      </c>
      <c r="D203" s="55" t="s">
        <v>1</v>
      </c>
      <c r="E203" s="54"/>
    </row>
    <row r="204" spans="1:5" s="64" customFormat="1" ht="15.75" x14ac:dyDescent="0.25">
      <c r="A204" s="160">
        <v>5</v>
      </c>
      <c r="B204" s="171"/>
      <c r="C204" s="55" t="s">
        <v>1564</v>
      </c>
      <c r="D204" s="55"/>
      <c r="E204" s="54"/>
    </row>
    <row r="205" spans="1:5" s="64" customFormat="1" ht="15.75" x14ac:dyDescent="0.25">
      <c r="A205" s="57">
        <v>6</v>
      </c>
      <c r="B205" s="171"/>
      <c r="C205" s="55" t="s">
        <v>1584</v>
      </c>
      <c r="D205" s="55"/>
      <c r="E205" s="54"/>
    </row>
    <row r="206" spans="1:5" s="64" customFormat="1" ht="15.75" x14ac:dyDescent="0.25">
      <c r="A206" s="160">
        <v>7</v>
      </c>
      <c r="B206" s="171"/>
      <c r="C206" s="55" t="s">
        <v>1585</v>
      </c>
      <c r="D206" s="55"/>
      <c r="E206" s="54"/>
    </row>
    <row r="207" spans="1:5" s="64" customFormat="1" ht="15.75" x14ac:dyDescent="0.25">
      <c r="A207" s="160">
        <v>8</v>
      </c>
      <c r="B207" s="171"/>
      <c r="C207" s="55" t="s">
        <v>1586</v>
      </c>
      <c r="D207" s="55"/>
      <c r="E207" s="54"/>
    </row>
    <row r="208" spans="1:5" s="64" customFormat="1" ht="15.75" x14ac:dyDescent="0.25">
      <c r="A208" s="75"/>
      <c r="B208" s="159"/>
      <c r="C208" s="134"/>
      <c r="D208" s="134"/>
      <c r="E208" s="132"/>
    </row>
    <row r="209" spans="1:5" s="64" customFormat="1" ht="15.75" x14ac:dyDescent="0.25">
      <c r="A209" s="75"/>
      <c r="B209" s="159"/>
      <c r="C209" s="134"/>
      <c r="D209" s="134"/>
      <c r="E209" s="132"/>
    </row>
    <row r="210" spans="1:5" s="64" customFormat="1" x14ac:dyDescent="0.25">
      <c r="A210" s="267" t="s">
        <v>1427</v>
      </c>
      <c r="B210" s="267"/>
      <c r="C210" s="275" t="s">
        <v>1187</v>
      </c>
      <c r="D210" s="267" t="s">
        <v>1188</v>
      </c>
      <c r="E210" s="270"/>
    </row>
    <row r="211" spans="1:5" s="64" customFormat="1" ht="15.75" thickBot="1" x14ac:dyDescent="0.3">
      <c r="A211" s="267"/>
      <c r="B211" s="267"/>
      <c r="C211" s="276"/>
      <c r="D211" s="270"/>
      <c r="E211" s="270"/>
    </row>
    <row r="212" spans="1:5" s="64" customFormat="1" ht="16.5" thickBot="1" x14ac:dyDescent="0.3">
      <c r="A212" s="277" t="s">
        <v>1186</v>
      </c>
      <c r="B212" s="278"/>
      <c r="C212" s="162" t="s">
        <v>1588</v>
      </c>
      <c r="D212" s="169" t="s">
        <v>1181</v>
      </c>
      <c r="E212" s="162" t="s">
        <v>1189</v>
      </c>
    </row>
    <row r="213" spans="1:5" s="64" customFormat="1" ht="15.75" thickBot="1" x14ac:dyDescent="0.3">
      <c r="A213" s="279"/>
      <c r="B213" s="280"/>
      <c r="C213" s="283" t="s">
        <v>1456</v>
      </c>
      <c r="D213" s="286"/>
      <c r="E213" s="288" t="s">
        <v>1190</v>
      </c>
    </row>
    <row r="214" spans="1:5" s="64" customFormat="1" ht="15.75" thickBot="1" x14ac:dyDescent="0.3">
      <c r="A214" s="279"/>
      <c r="B214" s="280"/>
      <c r="C214" s="284"/>
      <c r="D214" s="273"/>
      <c r="E214" s="289"/>
    </row>
    <row r="215" spans="1:5" s="64" customFormat="1" ht="30.75" thickBot="1" x14ac:dyDescent="0.3">
      <c r="A215" s="281"/>
      <c r="B215" s="282"/>
      <c r="C215" s="285"/>
      <c r="D215" s="287"/>
      <c r="E215" s="68" t="s">
        <v>1912</v>
      </c>
    </row>
    <row r="216" spans="1:5" s="64" customFormat="1" ht="15.75" x14ac:dyDescent="0.25">
      <c r="A216" s="168"/>
      <c r="B216" s="168"/>
      <c r="C216" s="165"/>
      <c r="D216" s="166"/>
      <c r="E216" s="167"/>
    </row>
    <row r="217" spans="1:5" s="64" customFormat="1" ht="15.75" x14ac:dyDescent="0.25">
      <c r="A217" s="161" t="s">
        <v>421</v>
      </c>
      <c r="B217" s="51" t="s">
        <v>422</v>
      </c>
      <c r="C217" s="69" t="s">
        <v>1241</v>
      </c>
      <c r="D217" s="70" t="s">
        <v>1218</v>
      </c>
      <c r="E217" s="57" t="s">
        <v>1237</v>
      </c>
    </row>
    <row r="218" spans="1:5" s="64" customFormat="1" ht="15.75" x14ac:dyDescent="0.2">
      <c r="A218" s="160">
        <v>1</v>
      </c>
      <c r="B218" s="170" t="s">
        <v>1446</v>
      </c>
      <c r="C218" s="55" t="s">
        <v>1515</v>
      </c>
      <c r="D218" s="55" t="s">
        <v>1457</v>
      </c>
      <c r="E218" s="58"/>
    </row>
    <row r="219" spans="1:5" s="64" customFormat="1" ht="15.75" x14ac:dyDescent="0.25">
      <c r="A219" s="160">
        <v>2</v>
      </c>
      <c r="B219" s="171"/>
      <c r="C219" s="55" t="s">
        <v>1516</v>
      </c>
      <c r="D219" s="55" t="s">
        <v>1458</v>
      </c>
      <c r="E219" s="54"/>
    </row>
    <row r="220" spans="1:5" s="64" customFormat="1" ht="15.75" x14ac:dyDescent="0.25">
      <c r="A220" s="57">
        <v>3</v>
      </c>
      <c r="B220" s="171"/>
      <c r="C220" s="55" t="s">
        <v>1517</v>
      </c>
      <c r="D220" s="55" t="s">
        <v>1459</v>
      </c>
      <c r="E220" s="54"/>
    </row>
    <row r="221" spans="1:5" s="64" customFormat="1" ht="15.75" x14ac:dyDescent="0.25">
      <c r="A221" s="160">
        <v>4</v>
      </c>
      <c r="B221" s="170"/>
      <c r="C221" s="55" t="s">
        <v>1530</v>
      </c>
      <c r="D221" s="55"/>
      <c r="E221" s="54"/>
    </row>
    <row r="222" spans="1:5" s="64" customFormat="1" ht="15.75" x14ac:dyDescent="0.25">
      <c r="A222" s="160">
        <v>5</v>
      </c>
      <c r="B222" s="171"/>
      <c r="C222" s="55" t="s">
        <v>1464</v>
      </c>
      <c r="D222" s="55" t="s">
        <v>11</v>
      </c>
      <c r="E222" s="54"/>
    </row>
    <row r="223" spans="1:5" s="64" customFormat="1" ht="15.75" x14ac:dyDescent="0.25">
      <c r="A223" s="57">
        <v>6</v>
      </c>
      <c r="B223" s="171"/>
      <c r="C223" s="55" t="s">
        <v>1589</v>
      </c>
      <c r="D223" s="55" t="s">
        <v>10</v>
      </c>
      <c r="E223" s="54"/>
    </row>
    <row r="224" spans="1:5" s="64" customFormat="1" ht="15.75" x14ac:dyDescent="0.25">
      <c r="A224" s="96"/>
      <c r="B224" s="159"/>
      <c r="C224" s="134"/>
      <c r="D224" s="134"/>
      <c r="E224" s="132"/>
    </row>
    <row r="225" spans="1:5" s="64" customFormat="1" ht="15.75" x14ac:dyDescent="0.25">
      <c r="A225" s="96"/>
      <c r="B225" s="159"/>
      <c r="C225" s="134"/>
      <c r="D225" s="134"/>
      <c r="E225" s="132"/>
    </row>
    <row r="226" spans="1:5" s="64" customFormat="1" x14ac:dyDescent="0.25">
      <c r="A226" s="267" t="s">
        <v>1279</v>
      </c>
      <c r="B226" s="267"/>
      <c r="C226" s="275" t="s">
        <v>1187</v>
      </c>
      <c r="D226" s="267" t="s">
        <v>1188</v>
      </c>
      <c r="E226" s="270"/>
    </row>
    <row r="227" spans="1:5" s="64" customFormat="1" ht="15.75" thickBot="1" x14ac:dyDescent="0.3">
      <c r="A227" s="267"/>
      <c r="B227" s="267"/>
      <c r="C227" s="276"/>
      <c r="D227" s="270"/>
      <c r="E227" s="270"/>
    </row>
    <row r="228" spans="1:5" s="64" customFormat="1" ht="16.5" thickBot="1" x14ac:dyDescent="0.3">
      <c r="A228" s="277" t="s">
        <v>1186</v>
      </c>
      <c r="B228" s="278"/>
      <c r="C228" s="162" t="s">
        <v>1590</v>
      </c>
      <c r="D228" s="169" t="s">
        <v>1181</v>
      </c>
      <c r="E228" s="162" t="s">
        <v>1189</v>
      </c>
    </row>
    <row r="229" spans="1:5" s="64" customFormat="1" ht="15.75" thickBot="1" x14ac:dyDescent="0.3">
      <c r="A229" s="279"/>
      <c r="B229" s="280"/>
      <c r="C229" s="283" t="s">
        <v>1456</v>
      </c>
      <c r="D229" s="286"/>
      <c r="E229" s="288" t="s">
        <v>1190</v>
      </c>
    </row>
    <row r="230" spans="1:5" s="64" customFormat="1" ht="15.75" thickBot="1" x14ac:dyDescent="0.3">
      <c r="A230" s="279"/>
      <c r="B230" s="280"/>
      <c r="C230" s="284"/>
      <c r="D230" s="273"/>
      <c r="E230" s="289"/>
    </row>
    <row r="231" spans="1:5" s="64" customFormat="1" ht="30.75" thickBot="1" x14ac:dyDescent="0.3">
      <c r="A231" s="281"/>
      <c r="B231" s="282"/>
      <c r="C231" s="285"/>
      <c r="D231" s="287"/>
      <c r="E231" s="68" t="s">
        <v>1912</v>
      </c>
    </row>
    <row r="232" spans="1:5" s="64" customFormat="1" ht="15.75" x14ac:dyDescent="0.25">
      <c r="A232" s="168"/>
      <c r="B232" s="168"/>
      <c r="C232" s="165"/>
      <c r="D232" s="166"/>
      <c r="E232" s="167"/>
    </row>
    <row r="233" spans="1:5" s="64" customFormat="1" ht="15.75" x14ac:dyDescent="0.25">
      <c r="A233" s="161" t="s">
        <v>421</v>
      </c>
      <c r="B233" s="51" t="s">
        <v>422</v>
      </c>
      <c r="C233" s="69" t="s">
        <v>1241</v>
      </c>
      <c r="D233" s="70" t="s">
        <v>1218</v>
      </c>
      <c r="E233" s="57" t="s">
        <v>1237</v>
      </c>
    </row>
    <row r="234" spans="1:5" s="64" customFormat="1" ht="15.75" x14ac:dyDescent="0.2">
      <c r="A234" s="160">
        <v>1</v>
      </c>
      <c r="B234" s="170" t="s">
        <v>1446</v>
      </c>
      <c r="C234" s="55" t="s">
        <v>1515</v>
      </c>
      <c r="D234" s="55" t="s">
        <v>1457</v>
      </c>
      <c r="E234" s="58"/>
    </row>
    <row r="235" spans="1:5" s="64" customFormat="1" ht="15.75" x14ac:dyDescent="0.25">
      <c r="A235" s="160">
        <v>2</v>
      </c>
      <c r="B235" s="171"/>
      <c r="C235" s="55" t="s">
        <v>1516</v>
      </c>
      <c r="D235" s="55" t="s">
        <v>1458</v>
      </c>
      <c r="E235" s="54"/>
    </row>
    <row r="236" spans="1:5" s="64" customFormat="1" ht="15.75" x14ac:dyDescent="0.25">
      <c r="A236" s="57">
        <v>3</v>
      </c>
      <c r="B236" s="171"/>
      <c r="C236" s="55" t="s">
        <v>1517</v>
      </c>
      <c r="D236" s="55" t="s">
        <v>1459</v>
      </c>
      <c r="E236" s="54"/>
    </row>
    <row r="237" spans="1:5" s="64" customFormat="1" ht="15.75" x14ac:dyDescent="0.25">
      <c r="A237" s="160">
        <v>4</v>
      </c>
      <c r="B237" s="171"/>
      <c r="C237" s="55" t="s">
        <v>1591</v>
      </c>
      <c r="D237" s="55" t="s">
        <v>3</v>
      </c>
      <c r="E237" s="54"/>
    </row>
    <row r="238" spans="1:5" s="64" customFormat="1" ht="15.75" x14ac:dyDescent="0.25">
      <c r="A238" s="57">
        <v>5</v>
      </c>
      <c r="B238" s="171"/>
      <c r="C238" s="55" t="s">
        <v>1592</v>
      </c>
      <c r="D238" s="55" t="s">
        <v>6</v>
      </c>
      <c r="E238" s="54"/>
    </row>
    <row r="239" spans="1:5" s="64" customFormat="1" ht="15.75" x14ac:dyDescent="0.25">
      <c r="A239" s="160">
        <v>6</v>
      </c>
      <c r="B239" s="171"/>
      <c r="C239" s="55" t="s">
        <v>1571</v>
      </c>
      <c r="D239" s="55" t="s">
        <v>6</v>
      </c>
      <c r="E239" s="54"/>
    </row>
    <row r="240" spans="1:5" s="64" customFormat="1" ht="15.75" x14ac:dyDescent="0.25">
      <c r="A240" s="57">
        <v>7</v>
      </c>
      <c r="B240" s="171"/>
      <c r="C240" s="55" t="s">
        <v>1593</v>
      </c>
      <c r="D240" s="55" t="s">
        <v>5</v>
      </c>
      <c r="E240" s="54"/>
    </row>
    <row r="241" spans="1:5" s="64" customFormat="1" ht="15.75" x14ac:dyDescent="0.25">
      <c r="A241" s="160">
        <v>8</v>
      </c>
      <c r="B241" s="171"/>
      <c r="C241" s="172" t="s">
        <v>1594</v>
      </c>
      <c r="D241" s="55" t="s">
        <v>9</v>
      </c>
      <c r="E241" s="54"/>
    </row>
    <row r="242" spans="1:5" s="64" customFormat="1" ht="15.75" x14ac:dyDescent="0.25">
      <c r="A242" s="57">
        <v>9</v>
      </c>
      <c r="B242" s="171"/>
      <c r="C242" s="172" t="s">
        <v>1595</v>
      </c>
      <c r="D242" s="55" t="s">
        <v>9</v>
      </c>
      <c r="E242" s="54"/>
    </row>
    <row r="243" spans="1:5" s="64" customFormat="1" ht="15.75" x14ac:dyDescent="0.25">
      <c r="A243" s="96"/>
      <c r="B243" s="159"/>
      <c r="C243" s="134"/>
      <c r="D243" s="134"/>
      <c r="E243" s="132"/>
    </row>
    <row r="244" spans="1:5" s="64" customFormat="1" ht="15.75" x14ac:dyDescent="0.25">
      <c r="A244" s="96"/>
      <c r="B244" s="159"/>
      <c r="C244" s="134"/>
      <c r="D244" s="134"/>
      <c r="E244" s="132"/>
    </row>
    <row r="245" spans="1:5" s="64" customFormat="1" x14ac:dyDescent="0.25">
      <c r="A245" s="267" t="s">
        <v>1428</v>
      </c>
      <c r="B245" s="267"/>
      <c r="C245" s="275" t="s">
        <v>1187</v>
      </c>
      <c r="D245" s="267" t="s">
        <v>1188</v>
      </c>
      <c r="E245" s="270"/>
    </row>
    <row r="246" spans="1:5" s="64" customFormat="1" ht="15.75" thickBot="1" x14ac:dyDescent="0.3">
      <c r="A246" s="267"/>
      <c r="B246" s="267"/>
      <c r="C246" s="276"/>
      <c r="D246" s="270"/>
      <c r="E246" s="270"/>
    </row>
    <row r="247" spans="1:5" s="64" customFormat="1" ht="16.5" thickBot="1" x14ac:dyDescent="0.3">
      <c r="A247" s="277" t="s">
        <v>1186</v>
      </c>
      <c r="B247" s="278"/>
      <c r="C247" s="162" t="s">
        <v>1596</v>
      </c>
      <c r="D247" s="169" t="s">
        <v>1181</v>
      </c>
      <c r="E247" s="162" t="s">
        <v>1189</v>
      </c>
    </row>
    <row r="248" spans="1:5" s="64" customFormat="1" ht="15.75" thickBot="1" x14ac:dyDescent="0.3">
      <c r="A248" s="279"/>
      <c r="B248" s="280"/>
      <c r="C248" s="283" t="s">
        <v>1456</v>
      </c>
      <c r="D248" s="286"/>
      <c r="E248" s="288" t="s">
        <v>1190</v>
      </c>
    </row>
    <row r="249" spans="1:5" s="64" customFormat="1" ht="15.75" thickBot="1" x14ac:dyDescent="0.3">
      <c r="A249" s="279"/>
      <c r="B249" s="280"/>
      <c r="C249" s="284"/>
      <c r="D249" s="273"/>
      <c r="E249" s="289"/>
    </row>
    <row r="250" spans="1:5" s="64" customFormat="1" ht="30.75" thickBot="1" x14ac:dyDescent="0.3">
      <c r="A250" s="281"/>
      <c r="B250" s="282"/>
      <c r="C250" s="285"/>
      <c r="D250" s="287"/>
      <c r="E250" s="68" t="s">
        <v>1912</v>
      </c>
    </row>
    <row r="251" spans="1:5" s="64" customFormat="1" ht="15.75" x14ac:dyDescent="0.25">
      <c r="A251" s="168"/>
      <c r="B251" s="168"/>
      <c r="C251" s="165"/>
      <c r="D251" s="166"/>
      <c r="E251" s="167"/>
    </row>
    <row r="252" spans="1:5" s="64" customFormat="1" ht="15.75" x14ac:dyDescent="0.25">
      <c r="A252" s="161" t="s">
        <v>421</v>
      </c>
      <c r="B252" s="51" t="s">
        <v>422</v>
      </c>
      <c r="C252" s="69" t="s">
        <v>1241</v>
      </c>
      <c r="D252" s="70" t="s">
        <v>1218</v>
      </c>
      <c r="E252" s="57" t="s">
        <v>1237</v>
      </c>
    </row>
    <row r="253" spans="1:5" s="64" customFormat="1" ht="15.75" x14ac:dyDescent="0.2">
      <c r="A253" s="160">
        <v>1</v>
      </c>
      <c r="B253" s="170" t="s">
        <v>1446</v>
      </c>
      <c r="C253" s="55" t="s">
        <v>1597</v>
      </c>
      <c r="D253" s="55"/>
      <c r="E253" s="58"/>
    </row>
    <row r="254" spans="1:5" s="64" customFormat="1" ht="15.75" x14ac:dyDescent="0.25">
      <c r="A254" s="160">
        <v>2</v>
      </c>
      <c r="B254" s="171"/>
      <c r="C254" s="55" t="s">
        <v>1598</v>
      </c>
      <c r="D254" s="55"/>
      <c r="E254" s="54"/>
    </row>
    <row r="255" spans="1:5" s="64" customFormat="1" ht="15.75" x14ac:dyDescent="0.25">
      <c r="A255" s="57">
        <v>3</v>
      </c>
      <c r="B255" s="171"/>
      <c r="C255" s="55" t="s">
        <v>1599</v>
      </c>
      <c r="D255" s="55"/>
      <c r="E255" s="54"/>
    </row>
    <row r="256" spans="1:5" s="64" customFormat="1" ht="15.75" x14ac:dyDescent="0.25">
      <c r="A256" s="160">
        <v>4</v>
      </c>
      <c r="B256" s="171"/>
      <c r="C256" s="55" t="s">
        <v>1600</v>
      </c>
      <c r="D256" s="55"/>
      <c r="E256" s="54"/>
    </row>
    <row r="257" spans="1:5" s="64" customFormat="1" ht="15.75" x14ac:dyDescent="0.25">
      <c r="A257" s="57">
        <v>5</v>
      </c>
      <c r="B257" s="171"/>
      <c r="C257" s="55" t="s">
        <v>1601</v>
      </c>
      <c r="D257" s="55" t="s">
        <v>13</v>
      </c>
      <c r="E257" s="54"/>
    </row>
    <row r="258" spans="1:5" s="64" customFormat="1" ht="15.75" x14ac:dyDescent="0.25">
      <c r="A258" s="96"/>
      <c r="B258" s="159"/>
      <c r="C258" s="134"/>
      <c r="D258" s="134"/>
      <c r="E258" s="132"/>
    </row>
    <row r="259" spans="1:5" s="64" customFormat="1" ht="16.5" thickBot="1" x14ac:dyDescent="0.3">
      <c r="A259" s="182" t="s">
        <v>1285</v>
      </c>
      <c r="B259" s="59"/>
      <c r="D259" s="183"/>
      <c r="E259" s="183"/>
    </row>
    <row r="260" spans="1:5" s="64" customFormat="1" ht="16.5" thickBot="1" x14ac:dyDescent="0.3">
      <c r="A260" s="177" t="s">
        <v>421</v>
      </c>
      <c r="B260" s="178" t="s">
        <v>425</v>
      </c>
      <c r="C260" s="179" t="s">
        <v>426</v>
      </c>
      <c r="D260" s="180" t="s">
        <v>426</v>
      </c>
      <c r="E260" s="185" t="s">
        <v>1191</v>
      </c>
    </row>
    <row r="261" spans="1:5" s="64" customFormat="1" ht="15.75" x14ac:dyDescent="0.25">
      <c r="A261" s="290" t="s">
        <v>328</v>
      </c>
      <c r="B261" s="291"/>
      <c r="C261" s="291"/>
      <c r="D261" s="291"/>
      <c r="E261" s="292"/>
    </row>
    <row r="262" spans="1:5" s="64" customFormat="1" ht="15.75" x14ac:dyDescent="0.25">
      <c r="A262" s="76">
        <v>1</v>
      </c>
      <c r="B262" s="71" t="s">
        <v>1848</v>
      </c>
      <c r="C262" s="138"/>
      <c r="D262" s="73" t="s">
        <v>1849</v>
      </c>
      <c r="E262" s="73"/>
    </row>
    <row r="263" spans="1:5" s="64" customFormat="1" ht="15.75" x14ac:dyDescent="0.25">
      <c r="A263" s="76">
        <v>2</v>
      </c>
      <c r="B263" s="71"/>
      <c r="C263" s="138"/>
      <c r="D263" s="73" t="s">
        <v>1308</v>
      </c>
      <c r="E263" s="73"/>
    </row>
    <row r="264" spans="1:5" s="64" customFormat="1" ht="15.75" x14ac:dyDescent="0.25">
      <c r="A264" s="76">
        <v>3</v>
      </c>
      <c r="B264" s="71"/>
      <c r="C264" s="138"/>
      <c r="D264" s="73" t="s">
        <v>1850</v>
      </c>
      <c r="E264" s="73"/>
    </row>
    <row r="265" spans="1:5" s="64" customFormat="1" ht="15.75" x14ac:dyDescent="0.25">
      <c r="A265" s="76">
        <v>4</v>
      </c>
      <c r="B265" s="71"/>
      <c r="C265" s="138"/>
      <c r="D265" s="73" t="s">
        <v>1698</v>
      </c>
      <c r="E265" s="73"/>
    </row>
    <row r="266" spans="1:5" s="64" customFormat="1" ht="15.75" x14ac:dyDescent="0.25">
      <c r="A266" s="76">
        <v>5</v>
      </c>
      <c r="B266" s="71"/>
      <c r="C266" s="138"/>
      <c r="D266" s="73" t="s">
        <v>1293</v>
      </c>
      <c r="E266" s="73"/>
    </row>
    <row r="267" spans="1:5" s="64" customFormat="1" ht="15.75" x14ac:dyDescent="0.25">
      <c r="A267" s="76">
        <v>6</v>
      </c>
      <c r="B267" s="71"/>
      <c r="C267" s="138"/>
      <c r="D267" s="73" t="s">
        <v>1851</v>
      </c>
      <c r="E267" s="73"/>
    </row>
    <row r="268" spans="1:5" s="64" customFormat="1" ht="15.75" x14ac:dyDescent="0.25">
      <c r="A268" s="76">
        <v>7</v>
      </c>
      <c r="B268" s="71"/>
      <c r="C268" s="138"/>
      <c r="D268" s="73" t="s">
        <v>433</v>
      </c>
      <c r="E268" s="73"/>
    </row>
    <row r="269" spans="1:5" s="64" customFormat="1" ht="15.75" x14ac:dyDescent="0.25">
      <c r="A269" s="76">
        <v>8</v>
      </c>
      <c r="B269" s="71"/>
      <c r="C269" s="138"/>
      <c r="D269" s="73" t="s">
        <v>1852</v>
      </c>
      <c r="E269" s="73"/>
    </row>
    <row r="270" spans="1:5" s="64" customFormat="1" ht="15.75" x14ac:dyDescent="0.25">
      <c r="A270" s="76">
        <v>9</v>
      </c>
      <c r="B270" s="71"/>
      <c r="C270" s="138"/>
      <c r="D270" s="73" t="s">
        <v>1343</v>
      </c>
      <c r="E270" s="73"/>
    </row>
    <row r="271" spans="1:5" s="64" customFormat="1" ht="15.75" x14ac:dyDescent="0.25">
      <c r="A271" s="76">
        <v>10</v>
      </c>
      <c r="B271" s="71"/>
      <c r="C271" s="138"/>
      <c r="D271" s="73" t="s">
        <v>1365</v>
      </c>
      <c r="E271" s="73"/>
    </row>
    <row r="272" spans="1:5" s="64" customFormat="1" ht="15.75" x14ac:dyDescent="0.25">
      <c r="A272" s="76">
        <v>11</v>
      </c>
      <c r="B272" s="71" t="s">
        <v>329</v>
      </c>
      <c r="C272" s="138"/>
      <c r="D272" s="73" t="s">
        <v>1849</v>
      </c>
      <c r="E272" s="73"/>
    </row>
    <row r="273" spans="1:5" s="64" customFormat="1" ht="15.75" x14ac:dyDescent="0.25">
      <c r="A273" s="76">
        <v>12</v>
      </c>
      <c r="B273" s="71"/>
      <c r="C273" s="138"/>
      <c r="D273" s="73" t="s">
        <v>1308</v>
      </c>
      <c r="E273" s="73"/>
    </row>
    <row r="274" spans="1:5" s="64" customFormat="1" ht="15.75" x14ac:dyDescent="0.25">
      <c r="A274" s="76">
        <v>13</v>
      </c>
      <c r="B274" s="71"/>
      <c r="C274" s="138"/>
      <c r="D274" s="73" t="s">
        <v>1850</v>
      </c>
      <c r="E274" s="73"/>
    </row>
    <row r="275" spans="1:5" s="64" customFormat="1" ht="15.75" x14ac:dyDescent="0.25">
      <c r="A275" s="76">
        <v>14</v>
      </c>
      <c r="B275" s="71"/>
      <c r="C275" s="138"/>
      <c r="D275" s="73" t="s">
        <v>1698</v>
      </c>
      <c r="E275" s="73"/>
    </row>
    <row r="276" spans="1:5" s="64" customFormat="1" ht="15.75" x14ac:dyDescent="0.25">
      <c r="A276" s="76">
        <v>15</v>
      </c>
      <c r="B276" s="71"/>
      <c r="C276" s="138"/>
      <c r="D276" s="73" t="s">
        <v>1293</v>
      </c>
      <c r="E276" s="73"/>
    </row>
    <row r="277" spans="1:5" s="64" customFormat="1" ht="15.75" x14ac:dyDescent="0.25">
      <c r="A277" s="76">
        <v>16</v>
      </c>
      <c r="B277" s="71"/>
      <c r="C277" s="138"/>
      <c r="D277" s="73" t="s">
        <v>1851</v>
      </c>
      <c r="E277" s="73"/>
    </row>
    <row r="278" spans="1:5" s="64" customFormat="1" ht="15.75" x14ac:dyDescent="0.25">
      <c r="A278" s="76">
        <v>17</v>
      </c>
      <c r="B278" s="71"/>
      <c r="C278" s="138"/>
      <c r="D278" s="73" t="s">
        <v>433</v>
      </c>
      <c r="E278" s="73"/>
    </row>
    <row r="279" spans="1:5" s="64" customFormat="1" ht="15.75" x14ac:dyDescent="0.25">
      <c r="A279" s="76">
        <v>18</v>
      </c>
      <c r="B279" s="71"/>
      <c r="C279" s="138"/>
      <c r="D279" s="73" t="s">
        <v>1853</v>
      </c>
      <c r="E279" s="73"/>
    </row>
    <row r="280" spans="1:5" s="64" customFormat="1" ht="15.75" x14ac:dyDescent="0.25">
      <c r="A280" s="76">
        <v>19</v>
      </c>
      <c r="B280" s="71"/>
      <c r="C280" s="138"/>
      <c r="D280" s="73" t="s">
        <v>1343</v>
      </c>
      <c r="E280" s="73"/>
    </row>
    <row r="281" spans="1:5" s="64" customFormat="1" ht="15.75" x14ac:dyDescent="0.25">
      <c r="A281" s="76">
        <v>20</v>
      </c>
      <c r="B281" s="71"/>
      <c r="C281" s="138"/>
      <c r="D281" s="73" t="s">
        <v>1365</v>
      </c>
      <c r="E281" s="73"/>
    </row>
    <row r="282" spans="1:5" s="64" customFormat="1" ht="15.75" x14ac:dyDescent="0.25">
      <c r="A282" s="76">
        <v>21</v>
      </c>
      <c r="B282" s="71" t="s">
        <v>1854</v>
      </c>
      <c r="C282" s="138"/>
      <c r="D282" s="73" t="s">
        <v>1849</v>
      </c>
      <c r="E282" s="73"/>
    </row>
    <row r="283" spans="1:5" s="64" customFormat="1" ht="15.75" x14ac:dyDescent="0.25">
      <c r="A283" s="76">
        <v>22</v>
      </c>
      <c r="B283" s="71"/>
      <c r="C283" s="138"/>
      <c r="D283" s="73" t="s">
        <v>1308</v>
      </c>
      <c r="E283" s="73"/>
    </row>
    <row r="284" spans="1:5" s="64" customFormat="1" ht="15.75" x14ac:dyDescent="0.25">
      <c r="A284" s="76">
        <v>23</v>
      </c>
      <c r="B284" s="71"/>
      <c r="C284" s="138"/>
      <c r="D284" s="73" t="s">
        <v>1850</v>
      </c>
      <c r="E284" s="73"/>
    </row>
    <row r="285" spans="1:5" s="64" customFormat="1" ht="15.75" x14ac:dyDescent="0.25">
      <c r="A285" s="76">
        <v>24</v>
      </c>
      <c r="B285" s="71"/>
      <c r="C285" s="138"/>
      <c r="D285" s="73" t="s">
        <v>1698</v>
      </c>
      <c r="E285" s="73"/>
    </row>
    <row r="286" spans="1:5" s="64" customFormat="1" ht="15.75" x14ac:dyDescent="0.25">
      <c r="A286" s="76">
        <v>25</v>
      </c>
      <c r="B286" s="71"/>
      <c r="C286" s="138"/>
      <c r="D286" s="73" t="s">
        <v>1855</v>
      </c>
      <c r="E286" s="73"/>
    </row>
    <row r="287" spans="1:5" s="64" customFormat="1" ht="15.75" x14ac:dyDescent="0.25">
      <c r="A287" s="76">
        <v>26</v>
      </c>
      <c r="B287" s="71"/>
      <c r="C287" s="138"/>
      <c r="D287" s="73" t="s">
        <v>1293</v>
      </c>
      <c r="E287" s="73"/>
    </row>
    <row r="288" spans="1:5" s="64" customFormat="1" ht="15.75" x14ac:dyDescent="0.25">
      <c r="A288" s="76">
        <v>27</v>
      </c>
      <c r="B288" s="71"/>
      <c r="C288" s="138"/>
      <c r="D288" s="73" t="s">
        <v>1856</v>
      </c>
      <c r="E288" s="73"/>
    </row>
    <row r="289" spans="1:5" s="64" customFormat="1" ht="15.75" x14ac:dyDescent="0.25">
      <c r="A289" s="76">
        <v>28</v>
      </c>
      <c r="B289" s="71"/>
      <c r="C289" s="138"/>
      <c r="D289" s="73" t="s">
        <v>1857</v>
      </c>
      <c r="E289" s="73"/>
    </row>
    <row r="290" spans="1:5" s="64" customFormat="1" ht="15.75" x14ac:dyDescent="0.25">
      <c r="A290" s="76">
        <v>29</v>
      </c>
      <c r="B290" s="71"/>
      <c r="C290" s="138"/>
      <c r="D290" s="73" t="s">
        <v>1858</v>
      </c>
      <c r="E290" s="73"/>
    </row>
    <row r="291" spans="1:5" s="64" customFormat="1" ht="15.75" x14ac:dyDescent="0.25">
      <c r="A291" s="76">
        <v>30</v>
      </c>
      <c r="B291" s="71"/>
      <c r="C291" s="138"/>
      <c r="D291" s="73" t="s">
        <v>433</v>
      </c>
      <c r="E291" s="73"/>
    </row>
    <row r="292" spans="1:5" s="64" customFormat="1" ht="15.75" x14ac:dyDescent="0.25">
      <c r="A292" s="76">
        <v>31</v>
      </c>
      <c r="B292" s="71"/>
      <c r="C292" s="138"/>
      <c r="D292" s="73" t="s">
        <v>1853</v>
      </c>
      <c r="E292" s="73"/>
    </row>
    <row r="293" spans="1:5" s="64" customFormat="1" ht="15.75" x14ac:dyDescent="0.25">
      <c r="A293" s="76">
        <v>32</v>
      </c>
      <c r="B293" s="71"/>
      <c r="C293" s="138"/>
      <c r="D293" s="73" t="s">
        <v>1343</v>
      </c>
      <c r="E293" s="73"/>
    </row>
    <row r="294" spans="1:5" s="64" customFormat="1" ht="15.75" x14ac:dyDescent="0.25">
      <c r="A294" s="76">
        <v>33</v>
      </c>
      <c r="B294" s="71"/>
      <c r="C294" s="138"/>
      <c r="D294" s="73" t="s">
        <v>1365</v>
      </c>
      <c r="E294" s="73"/>
    </row>
    <row r="295" spans="1:5" s="64" customFormat="1" ht="15.75" x14ac:dyDescent="0.25">
      <c r="A295" s="76">
        <v>34</v>
      </c>
      <c r="B295" s="71" t="s">
        <v>334</v>
      </c>
      <c r="C295" s="138"/>
      <c r="D295" s="73" t="s">
        <v>1849</v>
      </c>
      <c r="E295" s="73"/>
    </row>
    <row r="296" spans="1:5" s="64" customFormat="1" ht="15.75" x14ac:dyDescent="0.25">
      <c r="A296" s="76">
        <v>35</v>
      </c>
      <c r="B296" s="71"/>
      <c r="C296" s="138"/>
      <c r="D296" s="73" t="s">
        <v>1308</v>
      </c>
      <c r="E296" s="73"/>
    </row>
    <row r="297" spans="1:5" s="64" customFormat="1" ht="15.75" x14ac:dyDescent="0.25">
      <c r="A297" s="76">
        <v>36</v>
      </c>
      <c r="B297" s="71"/>
      <c r="C297" s="138"/>
      <c r="D297" s="73" t="s">
        <v>1850</v>
      </c>
      <c r="E297" s="73"/>
    </row>
    <row r="298" spans="1:5" s="64" customFormat="1" ht="15.75" x14ac:dyDescent="0.25">
      <c r="A298" s="76">
        <v>37</v>
      </c>
      <c r="B298" s="71"/>
      <c r="C298" s="138"/>
      <c r="D298" s="73" t="s">
        <v>1307</v>
      </c>
      <c r="E298" s="73"/>
    </row>
    <row r="299" spans="1:5" s="64" customFormat="1" ht="15.75" x14ac:dyDescent="0.25">
      <c r="A299" s="76">
        <v>38</v>
      </c>
      <c r="B299" s="71"/>
      <c r="C299" s="138"/>
      <c r="D299" s="73" t="s">
        <v>1855</v>
      </c>
      <c r="E299" s="73"/>
    </row>
    <row r="300" spans="1:5" s="64" customFormat="1" ht="15.75" x14ac:dyDescent="0.25">
      <c r="A300" s="76">
        <v>39</v>
      </c>
      <c r="B300" s="71"/>
      <c r="C300" s="138"/>
      <c r="D300" s="73" t="s">
        <v>1293</v>
      </c>
      <c r="E300" s="73"/>
    </row>
    <row r="301" spans="1:5" s="64" customFormat="1" ht="15.75" x14ac:dyDescent="0.25">
      <c r="A301" s="76">
        <v>40</v>
      </c>
      <c r="B301" s="71"/>
      <c r="C301" s="138"/>
      <c r="D301" s="73" t="s">
        <v>1858</v>
      </c>
      <c r="E301" s="73"/>
    </row>
    <row r="302" spans="1:5" s="64" customFormat="1" ht="15.75" x14ac:dyDescent="0.25">
      <c r="A302" s="76">
        <v>41</v>
      </c>
      <c r="B302" s="71"/>
      <c r="C302" s="138"/>
      <c r="D302" s="73" t="s">
        <v>433</v>
      </c>
      <c r="E302" s="73"/>
    </row>
    <row r="303" spans="1:5" s="64" customFormat="1" ht="15.75" x14ac:dyDescent="0.25">
      <c r="A303" s="76">
        <v>42</v>
      </c>
      <c r="B303" s="71"/>
      <c r="C303" s="138"/>
      <c r="D303" s="73" t="s">
        <v>1853</v>
      </c>
      <c r="E303" s="73"/>
    </row>
    <row r="304" spans="1:5" s="64" customFormat="1" ht="15.75" x14ac:dyDescent="0.25">
      <c r="A304" s="76">
        <v>43</v>
      </c>
      <c r="B304" s="71"/>
      <c r="C304" s="138"/>
      <c r="D304" s="73" t="s">
        <v>1343</v>
      </c>
      <c r="E304" s="73"/>
    </row>
    <row r="305" spans="1:5" s="64" customFormat="1" ht="15.75" x14ac:dyDescent="0.25">
      <c r="A305" s="76">
        <v>44</v>
      </c>
      <c r="B305" s="71"/>
      <c r="C305" s="138"/>
      <c r="D305" s="73" t="s">
        <v>1365</v>
      </c>
      <c r="E305" s="73"/>
    </row>
    <row r="306" spans="1:5" s="64" customFormat="1" ht="15.75" x14ac:dyDescent="0.25">
      <c r="A306" s="76">
        <v>45</v>
      </c>
      <c r="B306" s="71" t="s">
        <v>1859</v>
      </c>
      <c r="C306" s="138"/>
      <c r="D306" s="73" t="s">
        <v>1849</v>
      </c>
      <c r="E306" s="73"/>
    </row>
    <row r="307" spans="1:5" s="64" customFormat="1" ht="15.75" x14ac:dyDescent="0.25">
      <c r="A307" s="76">
        <v>46</v>
      </c>
      <c r="B307" s="71"/>
      <c r="C307" s="138"/>
      <c r="D307" s="73" t="s">
        <v>1308</v>
      </c>
      <c r="E307" s="73"/>
    </row>
    <row r="308" spans="1:5" s="64" customFormat="1" ht="15.75" x14ac:dyDescent="0.25">
      <c r="A308" s="76">
        <v>47</v>
      </c>
      <c r="B308" s="71"/>
      <c r="C308" s="138"/>
      <c r="D308" s="73" t="s">
        <v>1850</v>
      </c>
      <c r="E308" s="73"/>
    </row>
    <row r="309" spans="1:5" s="64" customFormat="1" ht="15.75" x14ac:dyDescent="0.25">
      <c r="A309" s="76">
        <v>48</v>
      </c>
      <c r="B309" s="71"/>
      <c r="C309" s="138"/>
      <c r="D309" s="73" t="s">
        <v>1307</v>
      </c>
      <c r="E309" s="73"/>
    </row>
    <row r="310" spans="1:5" s="64" customFormat="1" ht="15.75" x14ac:dyDescent="0.25">
      <c r="A310" s="76">
        <v>49</v>
      </c>
      <c r="B310" s="71"/>
      <c r="C310" s="138"/>
      <c r="D310" s="73" t="s">
        <v>1855</v>
      </c>
      <c r="E310" s="73"/>
    </row>
    <row r="311" spans="1:5" s="64" customFormat="1" ht="15.75" x14ac:dyDescent="0.25">
      <c r="A311" s="76">
        <v>50</v>
      </c>
      <c r="B311" s="71"/>
      <c r="C311" s="138"/>
      <c r="D311" s="73" t="s">
        <v>1293</v>
      </c>
      <c r="E311" s="73"/>
    </row>
    <row r="312" spans="1:5" s="64" customFormat="1" ht="15.75" x14ac:dyDescent="0.25">
      <c r="A312" s="76">
        <v>51</v>
      </c>
      <c r="B312" s="71"/>
      <c r="C312" s="138"/>
      <c r="D312" s="73" t="s">
        <v>1858</v>
      </c>
      <c r="E312" s="73"/>
    </row>
    <row r="313" spans="1:5" s="64" customFormat="1" ht="15.75" x14ac:dyDescent="0.25">
      <c r="A313" s="76">
        <v>52</v>
      </c>
      <c r="B313" s="71"/>
      <c r="C313" s="138"/>
      <c r="D313" s="73" t="s">
        <v>433</v>
      </c>
      <c r="E313" s="73"/>
    </row>
    <row r="314" spans="1:5" s="64" customFormat="1" ht="15.75" x14ac:dyDescent="0.25">
      <c r="A314" s="76">
        <v>53</v>
      </c>
      <c r="B314" s="71"/>
      <c r="C314" s="138"/>
      <c r="D314" s="73" t="s">
        <v>1853</v>
      </c>
      <c r="E314" s="73"/>
    </row>
    <row r="315" spans="1:5" s="64" customFormat="1" ht="15.75" x14ac:dyDescent="0.25">
      <c r="A315" s="76">
        <v>54</v>
      </c>
      <c r="B315" s="71"/>
      <c r="C315" s="138"/>
      <c r="D315" s="73" t="s">
        <v>1343</v>
      </c>
      <c r="E315" s="73"/>
    </row>
    <row r="316" spans="1:5" s="64" customFormat="1" ht="15.75" x14ac:dyDescent="0.25">
      <c r="A316" s="76">
        <v>55</v>
      </c>
      <c r="B316" s="71"/>
      <c r="C316" s="138"/>
      <c r="D316" s="73" t="s">
        <v>1365</v>
      </c>
      <c r="E316" s="73"/>
    </row>
    <row r="317" spans="1:5" s="64" customFormat="1" ht="15.75" x14ac:dyDescent="0.25">
      <c r="A317" s="76">
        <v>56</v>
      </c>
      <c r="B317" s="71"/>
      <c r="C317" s="138"/>
      <c r="D317" s="73" t="s">
        <v>1860</v>
      </c>
      <c r="E317" s="73"/>
    </row>
    <row r="318" spans="1:5" s="64" customFormat="1" ht="15.75" x14ac:dyDescent="0.25">
      <c r="A318" s="76">
        <v>57</v>
      </c>
      <c r="B318" s="71"/>
      <c r="C318" s="138"/>
      <c r="D318" s="73" t="s">
        <v>1861</v>
      </c>
      <c r="E318" s="73"/>
    </row>
    <row r="319" spans="1:5" s="64" customFormat="1" ht="15.75" x14ac:dyDescent="0.25">
      <c r="A319" s="76">
        <v>58</v>
      </c>
      <c r="B319" s="71" t="s">
        <v>1862</v>
      </c>
      <c r="C319" s="138"/>
      <c r="D319" s="73" t="s">
        <v>1849</v>
      </c>
      <c r="E319" s="73"/>
    </row>
    <row r="320" spans="1:5" s="64" customFormat="1" ht="15.75" x14ac:dyDescent="0.25">
      <c r="A320" s="76">
        <v>59</v>
      </c>
      <c r="B320" s="71"/>
      <c r="C320" s="138"/>
      <c r="D320" s="73" t="s">
        <v>1308</v>
      </c>
      <c r="E320" s="73"/>
    </row>
    <row r="321" spans="1:5" s="64" customFormat="1" ht="15.75" x14ac:dyDescent="0.25">
      <c r="A321" s="76">
        <v>60</v>
      </c>
      <c r="B321" s="71"/>
      <c r="C321" s="138"/>
      <c r="D321" s="73" t="s">
        <v>1850</v>
      </c>
      <c r="E321" s="73"/>
    </row>
    <row r="322" spans="1:5" s="64" customFormat="1" ht="15.75" x14ac:dyDescent="0.25">
      <c r="A322" s="76">
        <v>61</v>
      </c>
      <c r="B322" s="71"/>
      <c r="C322" s="138"/>
      <c r="D322" s="73" t="s">
        <v>1307</v>
      </c>
      <c r="E322" s="73"/>
    </row>
    <row r="323" spans="1:5" s="64" customFormat="1" ht="15.75" x14ac:dyDescent="0.25">
      <c r="A323" s="76">
        <v>62</v>
      </c>
      <c r="B323" s="71"/>
      <c r="C323" s="138"/>
      <c r="D323" s="73" t="s">
        <v>1855</v>
      </c>
      <c r="E323" s="73"/>
    </row>
    <row r="324" spans="1:5" ht="15.75" x14ac:dyDescent="0.25">
      <c r="A324" s="76">
        <v>63</v>
      </c>
      <c r="B324" s="71"/>
      <c r="C324" s="138"/>
      <c r="D324" s="73" t="s">
        <v>1293</v>
      </c>
      <c r="E324" s="73"/>
    </row>
    <row r="325" spans="1:5" ht="15.75" x14ac:dyDescent="0.25">
      <c r="A325" s="76">
        <v>64</v>
      </c>
      <c r="B325" s="71"/>
      <c r="C325" s="138"/>
      <c r="D325" s="73" t="s">
        <v>1863</v>
      </c>
      <c r="E325" s="73"/>
    </row>
    <row r="326" spans="1:5" ht="15.75" x14ac:dyDescent="0.25">
      <c r="A326" s="76">
        <v>65</v>
      </c>
      <c r="B326" s="71"/>
      <c r="C326" s="138"/>
      <c r="D326" s="73" t="s">
        <v>433</v>
      </c>
      <c r="E326" s="73"/>
    </row>
    <row r="327" spans="1:5" ht="15.75" x14ac:dyDescent="0.25">
      <c r="A327" s="76">
        <v>66</v>
      </c>
      <c r="B327" s="71"/>
      <c r="C327" s="138"/>
      <c r="D327" s="73" t="s">
        <v>1853</v>
      </c>
      <c r="E327" s="73"/>
    </row>
    <row r="328" spans="1:5" ht="15.75" x14ac:dyDescent="0.25">
      <c r="A328" s="76">
        <v>67</v>
      </c>
      <c r="B328" s="71"/>
      <c r="C328" s="138"/>
      <c r="D328" s="73" t="s">
        <v>1343</v>
      </c>
      <c r="E328" s="73"/>
    </row>
    <row r="329" spans="1:5" ht="15.75" x14ac:dyDescent="0.25">
      <c r="A329" s="76">
        <v>68</v>
      </c>
      <c r="B329" s="71"/>
      <c r="C329" s="138"/>
      <c r="D329" s="73" t="s">
        <v>1864</v>
      </c>
      <c r="E329" s="73"/>
    </row>
    <row r="330" spans="1:5" x14ac:dyDescent="0.25">
      <c r="A330" s="76">
        <v>69</v>
      </c>
      <c r="B330" s="73"/>
      <c r="C330" s="74"/>
      <c r="D330" s="73" t="s">
        <v>1865</v>
      </c>
      <c r="E330" s="73"/>
    </row>
  </sheetData>
  <mergeCells count="85">
    <mergeCell ref="A261:E261"/>
    <mergeCell ref="A24:B25"/>
    <mergeCell ref="C24:C25"/>
    <mergeCell ref="D24:E25"/>
    <mergeCell ref="A26:B29"/>
    <mergeCell ref="C27:C29"/>
    <mergeCell ref="D27:D29"/>
    <mergeCell ref="E27:E28"/>
    <mergeCell ref="A226:B227"/>
    <mergeCell ref="C226:C227"/>
    <mergeCell ref="D226:E227"/>
    <mergeCell ref="A247:B250"/>
    <mergeCell ref="C248:C250"/>
    <mergeCell ref="D248:D250"/>
    <mergeCell ref="E248:E249"/>
    <mergeCell ref="A228:B231"/>
    <mergeCell ref="C229:C231"/>
    <mergeCell ref="D229:D231"/>
    <mergeCell ref="E229:E230"/>
    <mergeCell ref="A245:B246"/>
    <mergeCell ref="C245:C246"/>
    <mergeCell ref="D245:E246"/>
    <mergeCell ref="A210:B211"/>
    <mergeCell ref="C210:C211"/>
    <mergeCell ref="D210:E211"/>
    <mergeCell ref="A212:B215"/>
    <mergeCell ref="C213:C215"/>
    <mergeCell ref="D213:D215"/>
    <mergeCell ref="E213:E214"/>
    <mergeCell ref="A52:B53"/>
    <mergeCell ref="C52:C53"/>
    <mergeCell ref="D52:E53"/>
    <mergeCell ref="A54:B57"/>
    <mergeCell ref="C55:C57"/>
    <mergeCell ref="D55:D57"/>
    <mergeCell ref="E55:E56"/>
    <mergeCell ref="A1:B2"/>
    <mergeCell ref="C1:C2"/>
    <mergeCell ref="D1:E2"/>
    <mergeCell ref="A3:B6"/>
    <mergeCell ref="C4:C6"/>
    <mergeCell ref="D4:D6"/>
    <mergeCell ref="E4:E5"/>
    <mergeCell ref="A76:B77"/>
    <mergeCell ref="C76:C77"/>
    <mergeCell ref="D76:E77"/>
    <mergeCell ref="A78:B81"/>
    <mergeCell ref="C79:C81"/>
    <mergeCell ref="D79:D81"/>
    <mergeCell ref="E79:E80"/>
    <mergeCell ref="A110:B111"/>
    <mergeCell ref="C110:C111"/>
    <mergeCell ref="D110:E111"/>
    <mergeCell ref="A112:B115"/>
    <mergeCell ref="C113:C115"/>
    <mergeCell ref="D113:D115"/>
    <mergeCell ref="E113:E114"/>
    <mergeCell ref="A140:B141"/>
    <mergeCell ref="C140:C141"/>
    <mergeCell ref="D140:E141"/>
    <mergeCell ref="A142:B145"/>
    <mergeCell ref="C143:C145"/>
    <mergeCell ref="D143:D145"/>
    <mergeCell ref="E143:E144"/>
    <mergeCell ref="A158:B159"/>
    <mergeCell ref="C158:C159"/>
    <mergeCell ref="D158:E159"/>
    <mergeCell ref="A160:B163"/>
    <mergeCell ref="C161:C163"/>
    <mergeCell ref="D161:D163"/>
    <mergeCell ref="E161:E162"/>
    <mergeCell ref="A174:B175"/>
    <mergeCell ref="C174:C175"/>
    <mergeCell ref="D174:E175"/>
    <mergeCell ref="A176:B179"/>
    <mergeCell ref="C177:C179"/>
    <mergeCell ref="D177:D179"/>
    <mergeCell ref="E177:E178"/>
    <mergeCell ref="C192:C193"/>
    <mergeCell ref="D192:E193"/>
    <mergeCell ref="A194:B197"/>
    <mergeCell ref="C195:C197"/>
    <mergeCell ref="D195:D197"/>
    <mergeCell ref="E195:E196"/>
    <mergeCell ref="A192:B193"/>
  </mergeCells>
  <hyperlinks>
    <hyperlink ref="D4:D6" location="TALO2000_klassifikaatior!K141" display="TALO2000_klassifikaatior!K141" xr:uid="{00000000-0004-0000-0B00-000000000000}"/>
  </hyperlinks>
  <pageMargins left="0.7" right="0.7" top="0.75" bottom="0.75" header="0.3" footer="0.3"/>
  <pageSetup paperSize="9"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H325"/>
  <sheetViews>
    <sheetView zoomScale="70" zoomScaleNormal="70" workbookViewId="0">
      <pane ySplit="8" topLeftCell="A125" activePane="bottomLeft" state="frozen"/>
      <selection activeCell="M121" sqref="M121:M127"/>
      <selection pane="bottomLeft" activeCell="C57" sqref="C57"/>
    </sheetView>
  </sheetViews>
  <sheetFormatPr defaultColWidth="8.85546875" defaultRowHeight="15" x14ac:dyDescent="0.25"/>
  <cols>
    <col min="1" max="1" width="4.5703125" style="144" bestFit="1" customWidth="1"/>
    <col min="2" max="2" width="50.7109375" style="59" customWidth="1"/>
    <col min="3" max="3" width="61.28515625" style="64" bestFit="1" customWidth="1"/>
    <col min="4" max="5" width="50.7109375" style="59" customWidth="1"/>
    <col min="6" max="6" width="23.28515625" style="59" bestFit="1" customWidth="1"/>
    <col min="7" max="7" width="35.28515625" style="59" bestFit="1" customWidth="1"/>
    <col min="8" max="8" width="17.28515625" style="59" bestFit="1" customWidth="1"/>
    <col min="9" max="16384" width="8.85546875" style="59"/>
  </cols>
  <sheetData>
    <row r="1" spans="1:5" ht="15" customHeight="1" x14ac:dyDescent="0.25">
      <c r="A1" s="267" t="s">
        <v>1431</v>
      </c>
      <c r="B1" s="267"/>
      <c r="C1" s="268" t="s">
        <v>1187</v>
      </c>
      <c r="D1" s="267" t="s">
        <v>1188</v>
      </c>
      <c r="E1" s="270"/>
    </row>
    <row r="2" spans="1:5" ht="15" customHeight="1" thickBot="1" x14ac:dyDescent="0.3">
      <c r="A2" s="267"/>
      <c r="B2" s="267"/>
      <c r="C2" s="269"/>
      <c r="D2" s="271"/>
      <c r="E2" s="271"/>
    </row>
    <row r="3" spans="1:5" ht="15" customHeight="1" thickBot="1" x14ac:dyDescent="0.3">
      <c r="A3" s="265" t="s">
        <v>1186</v>
      </c>
      <c r="B3" s="266"/>
      <c r="C3" s="65" t="s">
        <v>1612</v>
      </c>
      <c r="D3" s="66" t="s">
        <v>1181</v>
      </c>
      <c r="E3" s="67" t="s">
        <v>1189</v>
      </c>
    </row>
    <row r="4" spans="1:5" ht="15" customHeight="1" thickBot="1" x14ac:dyDescent="0.3">
      <c r="A4" s="265"/>
      <c r="B4" s="266"/>
      <c r="C4" s="272" t="s">
        <v>1456</v>
      </c>
      <c r="D4" s="273">
        <v>23</v>
      </c>
      <c r="E4" s="274" t="s">
        <v>1914</v>
      </c>
    </row>
    <row r="5" spans="1:5" ht="15.6" customHeight="1" thickBot="1" x14ac:dyDescent="0.3">
      <c r="A5" s="265"/>
      <c r="B5" s="266"/>
      <c r="C5" s="272"/>
      <c r="D5" s="273"/>
      <c r="E5" s="274"/>
    </row>
    <row r="6" spans="1:5" ht="33" customHeight="1" thickBot="1" x14ac:dyDescent="0.3">
      <c r="A6" s="265"/>
      <c r="B6" s="266"/>
      <c r="C6" s="272"/>
      <c r="D6" s="273"/>
      <c r="E6" s="68" t="s">
        <v>1912</v>
      </c>
    </row>
    <row r="7" spans="1:5" ht="4.9000000000000004" customHeight="1" x14ac:dyDescent="0.25">
      <c r="A7" s="60"/>
      <c r="B7" s="60"/>
      <c r="C7" s="61"/>
      <c r="D7" s="62"/>
      <c r="E7" s="63"/>
    </row>
    <row r="8" spans="1:5" ht="15.75" x14ac:dyDescent="0.25">
      <c r="A8" s="75" t="s">
        <v>421</v>
      </c>
      <c r="B8" s="69" t="s">
        <v>422</v>
      </c>
      <c r="C8" s="69" t="s">
        <v>1241</v>
      </c>
      <c r="D8" s="70" t="s">
        <v>1218</v>
      </c>
      <c r="E8" s="57" t="s">
        <v>1237</v>
      </c>
    </row>
    <row r="9" spans="1:5" ht="15.75" x14ac:dyDescent="0.25">
      <c r="A9" s="57">
        <v>1</v>
      </c>
      <c r="B9" s="52" t="s">
        <v>424</v>
      </c>
      <c r="C9" s="53" t="s">
        <v>1193</v>
      </c>
      <c r="D9" s="53"/>
      <c r="E9" s="54" t="s">
        <v>1202</v>
      </c>
    </row>
    <row r="10" spans="1:5" ht="30" x14ac:dyDescent="0.25">
      <c r="A10" s="57">
        <v>2</v>
      </c>
      <c r="B10" s="52"/>
      <c r="C10" s="53" t="s">
        <v>425</v>
      </c>
      <c r="D10" s="53"/>
      <c r="E10" s="54" t="s">
        <v>1194</v>
      </c>
    </row>
    <row r="11" spans="1:5" ht="15.75" x14ac:dyDescent="0.25">
      <c r="A11" s="57">
        <v>3</v>
      </c>
      <c r="B11" s="52"/>
      <c r="C11" s="53" t="s">
        <v>426</v>
      </c>
      <c r="D11" s="53"/>
      <c r="E11" s="54" t="s">
        <v>1209</v>
      </c>
    </row>
    <row r="12" spans="1:5" ht="45" x14ac:dyDescent="0.2">
      <c r="A12" s="57">
        <v>4</v>
      </c>
      <c r="B12" s="52" t="s">
        <v>1206</v>
      </c>
      <c r="C12" s="53" t="s">
        <v>423</v>
      </c>
      <c r="D12" s="53"/>
      <c r="E12" s="58" t="s">
        <v>1210</v>
      </c>
    </row>
    <row r="13" spans="1:5" ht="15.75" x14ac:dyDescent="0.25">
      <c r="A13" s="57">
        <v>5</v>
      </c>
      <c r="B13" s="52"/>
      <c r="C13" s="53" t="s">
        <v>1198</v>
      </c>
      <c r="D13" s="53"/>
      <c r="E13" s="54" t="s">
        <v>1199</v>
      </c>
    </row>
    <row r="14" spans="1:5" ht="15.75" x14ac:dyDescent="0.25">
      <c r="A14" s="57">
        <v>6</v>
      </c>
      <c r="B14" s="52"/>
      <c r="C14" s="53" t="s">
        <v>1207</v>
      </c>
      <c r="D14" s="53"/>
      <c r="E14" s="54" t="s">
        <v>1211</v>
      </c>
    </row>
    <row r="15" spans="1:5" ht="30" x14ac:dyDescent="0.25">
      <c r="A15" s="57">
        <v>7</v>
      </c>
      <c r="B15" s="52"/>
      <c r="C15" s="55" t="s">
        <v>428</v>
      </c>
      <c r="D15" s="55"/>
      <c r="E15" s="54" t="s">
        <v>1208</v>
      </c>
    </row>
    <row r="16" spans="1:5" ht="15.75" x14ac:dyDescent="0.25">
      <c r="A16" s="57">
        <v>8</v>
      </c>
      <c r="B16" s="50" t="s">
        <v>1282</v>
      </c>
      <c r="C16" s="53" t="s">
        <v>427</v>
      </c>
      <c r="D16" s="53"/>
      <c r="E16" s="54" t="s">
        <v>1197</v>
      </c>
    </row>
    <row r="17" spans="1:5" ht="30" x14ac:dyDescent="0.25">
      <c r="A17" s="57">
        <v>9</v>
      </c>
      <c r="B17" s="50"/>
      <c r="C17" s="53" t="s">
        <v>1195</v>
      </c>
      <c r="D17" s="53"/>
      <c r="E17" s="54" t="s">
        <v>1196</v>
      </c>
    </row>
    <row r="18" spans="1:5" ht="15.75" x14ac:dyDescent="0.25">
      <c r="A18" s="57">
        <v>10</v>
      </c>
      <c r="B18" s="50"/>
      <c r="C18" s="53" t="s">
        <v>1200</v>
      </c>
      <c r="D18" s="53"/>
      <c r="E18" s="54" t="s">
        <v>1201</v>
      </c>
    </row>
    <row r="19" spans="1:5" ht="30" x14ac:dyDescent="0.25">
      <c r="A19" s="57">
        <v>11</v>
      </c>
      <c r="B19" s="50" t="s">
        <v>1203</v>
      </c>
      <c r="C19" s="55" t="s">
        <v>1205</v>
      </c>
      <c r="D19" s="55"/>
      <c r="E19" s="54" t="s">
        <v>430</v>
      </c>
    </row>
    <row r="20" spans="1:5" ht="30" x14ac:dyDescent="0.25">
      <c r="A20" s="57">
        <v>12</v>
      </c>
      <c r="B20" s="50"/>
      <c r="C20" s="55" t="s">
        <v>431</v>
      </c>
      <c r="D20" s="55"/>
      <c r="E20" s="54" t="s">
        <v>432</v>
      </c>
    </row>
    <row r="21" spans="1:5" ht="30" x14ac:dyDescent="0.25">
      <c r="A21" s="57">
        <v>13</v>
      </c>
      <c r="B21" s="50"/>
      <c r="C21" s="55" t="s">
        <v>1204</v>
      </c>
      <c r="D21" s="55"/>
      <c r="E21" s="54" t="s">
        <v>429</v>
      </c>
    </row>
    <row r="22" spans="1:5" ht="15.75" x14ac:dyDescent="0.25">
      <c r="A22" s="96"/>
      <c r="B22" s="159"/>
      <c r="C22" s="134"/>
      <c r="D22" s="134"/>
      <c r="E22" s="132"/>
    </row>
    <row r="23" spans="1:5" ht="15.75" x14ac:dyDescent="0.25">
      <c r="A23" s="96"/>
      <c r="B23" s="159"/>
      <c r="C23" s="134"/>
      <c r="D23" s="134"/>
      <c r="E23" s="132"/>
    </row>
    <row r="24" spans="1:5" x14ac:dyDescent="0.25">
      <c r="A24" s="267" t="s">
        <v>1432</v>
      </c>
      <c r="B24" s="267"/>
      <c r="C24" s="275" t="s">
        <v>1187</v>
      </c>
      <c r="D24" s="267" t="s">
        <v>1188</v>
      </c>
      <c r="E24" s="270"/>
    </row>
    <row r="25" spans="1:5" ht="15.75" thickBot="1" x14ac:dyDescent="0.3">
      <c r="A25" s="267"/>
      <c r="B25" s="267"/>
      <c r="C25" s="276"/>
      <c r="D25" s="270"/>
      <c r="E25" s="270"/>
    </row>
    <row r="26" spans="1:5" ht="16.5" thickBot="1" x14ac:dyDescent="0.3">
      <c r="A26" s="277" t="s">
        <v>1186</v>
      </c>
      <c r="B26" s="278"/>
      <c r="C26" s="162" t="s">
        <v>1613</v>
      </c>
      <c r="D26" s="169" t="s">
        <v>1181</v>
      </c>
      <c r="E26" s="162" t="s">
        <v>1189</v>
      </c>
    </row>
    <row r="27" spans="1:5" ht="15.75" thickBot="1" x14ac:dyDescent="0.3">
      <c r="A27" s="279"/>
      <c r="B27" s="280"/>
      <c r="C27" s="283" t="s">
        <v>1456</v>
      </c>
      <c r="D27" s="286"/>
      <c r="E27" s="288" t="s">
        <v>1190</v>
      </c>
    </row>
    <row r="28" spans="1:5" ht="15.75" thickBot="1" x14ac:dyDescent="0.3">
      <c r="A28" s="279"/>
      <c r="B28" s="280"/>
      <c r="C28" s="284"/>
      <c r="D28" s="273"/>
      <c r="E28" s="289"/>
    </row>
    <row r="29" spans="1:5" ht="30.75" thickBot="1" x14ac:dyDescent="0.3">
      <c r="A29" s="281"/>
      <c r="B29" s="282"/>
      <c r="C29" s="285"/>
      <c r="D29" s="287"/>
      <c r="E29" s="68" t="s">
        <v>1912</v>
      </c>
    </row>
    <row r="30" spans="1:5" ht="15.75" x14ac:dyDescent="0.25">
      <c r="A30" s="168"/>
      <c r="B30" s="168"/>
      <c r="C30" s="165"/>
      <c r="D30" s="166"/>
      <c r="E30" s="167"/>
    </row>
    <row r="31" spans="1:5" ht="15.75" x14ac:dyDescent="0.25">
      <c r="A31" s="161" t="s">
        <v>421</v>
      </c>
      <c r="B31" s="69" t="s">
        <v>422</v>
      </c>
      <c r="C31" s="69" t="s">
        <v>1241</v>
      </c>
      <c r="D31" s="70" t="s">
        <v>1218</v>
      </c>
      <c r="E31" s="57" t="s">
        <v>1237</v>
      </c>
    </row>
    <row r="32" spans="1:5" ht="15.75" x14ac:dyDescent="0.2">
      <c r="A32" s="160">
        <v>1</v>
      </c>
      <c r="B32" s="170" t="s">
        <v>1446</v>
      </c>
      <c r="C32" s="55" t="s">
        <v>1515</v>
      </c>
      <c r="D32" s="53" t="s">
        <v>1457</v>
      </c>
      <c r="E32" s="58"/>
    </row>
    <row r="33" spans="1:5" ht="15.75" x14ac:dyDescent="0.25">
      <c r="A33" s="160">
        <v>2</v>
      </c>
      <c r="B33" s="171"/>
      <c r="C33" s="55" t="s">
        <v>1516</v>
      </c>
      <c r="D33" s="53" t="s">
        <v>1458</v>
      </c>
      <c r="E33" s="54"/>
    </row>
    <row r="34" spans="1:5" ht="15.75" x14ac:dyDescent="0.25">
      <c r="A34" s="160">
        <v>3</v>
      </c>
      <c r="B34" s="171"/>
      <c r="C34" s="55" t="s">
        <v>1517</v>
      </c>
      <c r="D34" s="53" t="s">
        <v>1459</v>
      </c>
      <c r="E34" s="54"/>
    </row>
    <row r="35" spans="1:5" ht="15.75" x14ac:dyDescent="0.25">
      <c r="A35" s="160">
        <v>4</v>
      </c>
      <c r="B35" s="171"/>
      <c r="C35" s="55" t="s">
        <v>1614</v>
      </c>
      <c r="D35" s="55"/>
      <c r="E35" s="54"/>
    </row>
    <row r="36" spans="1:5" ht="15.75" x14ac:dyDescent="0.25">
      <c r="A36" s="160">
        <v>5</v>
      </c>
      <c r="B36" s="171"/>
      <c r="C36" s="55" t="s">
        <v>1616</v>
      </c>
      <c r="D36" s="55"/>
      <c r="E36" s="54"/>
    </row>
    <row r="37" spans="1:5" ht="15.75" x14ac:dyDescent="0.25">
      <c r="A37" s="160">
        <v>6</v>
      </c>
      <c r="B37" s="171"/>
      <c r="C37" s="55" t="s">
        <v>1615</v>
      </c>
      <c r="D37" s="55"/>
      <c r="E37" s="54"/>
    </row>
    <row r="38" spans="1:5" ht="15.75" x14ac:dyDescent="0.25">
      <c r="A38" s="160">
        <v>7</v>
      </c>
      <c r="B38" s="171"/>
      <c r="C38" s="55" t="s">
        <v>1617</v>
      </c>
      <c r="D38" s="55" t="s">
        <v>18</v>
      </c>
      <c r="E38" s="54"/>
    </row>
    <row r="39" spans="1:5" ht="15.75" x14ac:dyDescent="0.25">
      <c r="A39" s="160">
        <v>8</v>
      </c>
      <c r="B39" s="171"/>
      <c r="C39" s="55" t="s">
        <v>1618</v>
      </c>
      <c r="D39" s="55" t="s">
        <v>7</v>
      </c>
      <c r="E39" s="54"/>
    </row>
    <row r="40" spans="1:5" ht="15.75" x14ac:dyDescent="0.25">
      <c r="A40" s="160">
        <v>9</v>
      </c>
      <c r="B40" s="171"/>
      <c r="C40" s="55" t="s">
        <v>1619</v>
      </c>
      <c r="D40" s="55"/>
      <c r="E40" s="54"/>
    </row>
    <row r="41" spans="1:5" ht="15.75" x14ac:dyDescent="0.25">
      <c r="A41" s="160">
        <v>10</v>
      </c>
      <c r="B41" s="171"/>
      <c r="C41" s="55" t="s">
        <v>1620</v>
      </c>
      <c r="D41" s="55"/>
      <c r="E41" s="54"/>
    </row>
    <row r="42" spans="1:5" ht="15.75" x14ac:dyDescent="0.25">
      <c r="A42" s="75"/>
      <c r="B42" s="159"/>
      <c r="C42" s="134"/>
      <c r="D42" s="134"/>
      <c r="E42" s="132"/>
    </row>
    <row r="43" spans="1:5" ht="15.75" x14ac:dyDescent="0.25">
      <c r="A43" s="75"/>
      <c r="B43" s="159"/>
      <c r="C43" s="134"/>
      <c r="D43" s="134"/>
      <c r="E43" s="132"/>
    </row>
    <row r="44" spans="1:5" x14ac:dyDescent="0.25">
      <c r="A44" s="267" t="s">
        <v>1433</v>
      </c>
      <c r="B44" s="267"/>
      <c r="C44" s="275" t="s">
        <v>1187</v>
      </c>
      <c r="D44" s="267" t="s">
        <v>1188</v>
      </c>
      <c r="E44" s="270"/>
    </row>
    <row r="45" spans="1:5" ht="15.75" thickBot="1" x14ac:dyDescent="0.3">
      <c r="A45" s="267"/>
      <c r="B45" s="267"/>
      <c r="C45" s="276"/>
      <c r="D45" s="270"/>
      <c r="E45" s="270"/>
    </row>
    <row r="46" spans="1:5" ht="16.5" thickBot="1" x14ac:dyDescent="0.3">
      <c r="A46" s="277" t="s">
        <v>1186</v>
      </c>
      <c r="B46" s="278"/>
      <c r="C46" s="162" t="s">
        <v>1621</v>
      </c>
      <c r="D46" s="169" t="s">
        <v>1181</v>
      </c>
      <c r="E46" s="162" t="s">
        <v>1189</v>
      </c>
    </row>
    <row r="47" spans="1:5" ht="15.75" thickBot="1" x14ac:dyDescent="0.3">
      <c r="A47" s="279"/>
      <c r="B47" s="280"/>
      <c r="C47" s="283" t="s">
        <v>1456</v>
      </c>
      <c r="D47" s="286"/>
      <c r="E47" s="288" t="s">
        <v>1190</v>
      </c>
    </row>
    <row r="48" spans="1:5" ht="15.75" thickBot="1" x14ac:dyDescent="0.3">
      <c r="A48" s="279"/>
      <c r="B48" s="280"/>
      <c r="C48" s="284"/>
      <c r="D48" s="273"/>
      <c r="E48" s="289"/>
    </row>
    <row r="49" spans="1:5" ht="30.75" thickBot="1" x14ac:dyDescent="0.3">
      <c r="A49" s="281"/>
      <c r="B49" s="282"/>
      <c r="C49" s="285"/>
      <c r="D49" s="287"/>
      <c r="E49" s="68" t="s">
        <v>1912</v>
      </c>
    </row>
    <row r="50" spans="1:5" ht="15.75" x14ac:dyDescent="0.25">
      <c r="A50" s="168"/>
      <c r="B50" s="168"/>
      <c r="C50" s="165"/>
      <c r="D50" s="166"/>
      <c r="E50" s="167"/>
    </row>
    <row r="51" spans="1:5" ht="15.75" x14ac:dyDescent="0.25">
      <c r="A51" s="161" t="s">
        <v>421</v>
      </c>
      <c r="B51" s="69" t="s">
        <v>422</v>
      </c>
      <c r="C51" s="69" t="s">
        <v>1241</v>
      </c>
      <c r="D51" s="70" t="s">
        <v>1218</v>
      </c>
      <c r="E51" s="57" t="s">
        <v>1237</v>
      </c>
    </row>
    <row r="52" spans="1:5" ht="15.75" x14ac:dyDescent="0.2">
      <c r="A52" s="160">
        <v>1</v>
      </c>
      <c r="B52" s="170" t="s">
        <v>1446</v>
      </c>
      <c r="C52" s="55" t="s">
        <v>1515</v>
      </c>
      <c r="D52" s="53" t="s">
        <v>1457</v>
      </c>
      <c r="E52" s="58"/>
    </row>
    <row r="53" spans="1:5" ht="15.75" x14ac:dyDescent="0.25">
      <c r="A53" s="160">
        <v>2</v>
      </c>
      <c r="B53" s="171"/>
      <c r="C53" s="55" t="s">
        <v>1516</v>
      </c>
      <c r="D53" s="53" t="s">
        <v>1458</v>
      </c>
      <c r="E53" s="54"/>
    </row>
    <row r="54" spans="1:5" ht="15.75" x14ac:dyDescent="0.25">
      <c r="A54" s="160">
        <v>3</v>
      </c>
      <c r="B54" s="171"/>
      <c r="C54" s="55" t="s">
        <v>1517</v>
      </c>
      <c r="D54" s="53" t="s">
        <v>1459</v>
      </c>
      <c r="E54" s="54"/>
    </row>
    <row r="55" spans="1:5" ht="15.75" x14ac:dyDescent="0.25">
      <c r="A55" s="160">
        <v>4</v>
      </c>
      <c r="B55" s="171"/>
      <c r="C55" s="55" t="s">
        <v>1564</v>
      </c>
      <c r="D55" s="55"/>
      <c r="E55" s="54"/>
    </row>
    <row r="56" spans="1:5" ht="15.75" x14ac:dyDescent="0.25">
      <c r="A56" s="160">
        <v>5</v>
      </c>
      <c r="B56" s="171"/>
      <c r="C56" s="55" t="s">
        <v>1622</v>
      </c>
      <c r="D56" s="55"/>
      <c r="E56" s="54"/>
    </row>
    <row r="57" spans="1:5" ht="15.75" x14ac:dyDescent="0.25">
      <c r="A57" s="160">
        <v>6</v>
      </c>
      <c r="B57" s="171"/>
      <c r="C57" s="172" t="s">
        <v>1623</v>
      </c>
      <c r="D57" s="55"/>
      <c r="E57" s="54"/>
    </row>
    <row r="58" spans="1:5" ht="15.75" x14ac:dyDescent="0.25">
      <c r="A58" s="160">
        <v>7</v>
      </c>
      <c r="B58" s="171"/>
      <c r="C58" s="55" t="s">
        <v>1624</v>
      </c>
      <c r="D58" s="55"/>
      <c r="E58" s="54"/>
    </row>
    <row r="59" spans="1:5" ht="15.75" x14ac:dyDescent="0.25">
      <c r="A59" s="160">
        <v>8</v>
      </c>
      <c r="B59" s="171"/>
      <c r="C59" s="172" t="s">
        <v>1625</v>
      </c>
      <c r="D59" s="55" t="s">
        <v>1457</v>
      </c>
      <c r="E59" s="54"/>
    </row>
    <row r="60" spans="1:5" ht="15.75" x14ac:dyDescent="0.25">
      <c r="A60" s="160">
        <v>9</v>
      </c>
      <c r="B60" s="171"/>
      <c r="C60" s="172" t="s">
        <v>1626</v>
      </c>
      <c r="D60" s="55"/>
      <c r="E60" s="54"/>
    </row>
    <row r="61" spans="1:5" ht="15.75" x14ac:dyDescent="0.25">
      <c r="A61" s="160">
        <v>10</v>
      </c>
      <c r="B61" s="171"/>
      <c r="C61" s="172" t="s">
        <v>1627</v>
      </c>
      <c r="D61" s="55"/>
      <c r="E61" s="54"/>
    </row>
    <row r="62" spans="1:5" ht="15.75" x14ac:dyDescent="0.25">
      <c r="A62" s="160">
        <v>11</v>
      </c>
      <c r="B62" s="171"/>
      <c r="C62" s="172" t="s">
        <v>1628</v>
      </c>
      <c r="D62" s="55"/>
      <c r="E62" s="54"/>
    </row>
    <row r="63" spans="1:5" ht="15.75" x14ac:dyDescent="0.25">
      <c r="A63" s="160">
        <v>12</v>
      </c>
      <c r="B63" s="171"/>
      <c r="C63" s="55" t="s">
        <v>1615</v>
      </c>
      <c r="D63" s="55"/>
      <c r="E63" s="54"/>
    </row>
    <row r="64" spans="1:5" ht="15.75" x14ac:dyDescent="0.25">
      <c r="A64" s="160">
        <v>13</v>
      </c>
      <c r="B64" s="171"/>
      <c r="C64" s="172" t="s">
        <v>1629</v>
      </c>
      <c r="D64" s="55"/>
      <c r="E64" s="54"/>
    </row>
    <row r="65" spans="1:5" ht="15.75" x14ac:dyDescent="0.25">
      <c r="A65" s="75"/>
      <c r="B65" s="159"/>
      <c r="C65" s="134"/>
      <c r="D65" s="134"/>
      <c r="E65" s="132"/>
    </row>
    <row r="66" spans="1:5" ht="15.75" x14ac:dyDescent="0.25">
      <c r="A66" s="75"/>
      <c r="B66" s="159"/>
      <c r="C66" s="134"/>
      <c r="D66" s="134"/>
      <c r="E66" s="132"/>
    </row>
    <row r="67" spans="1:5" x14ac:dyDescent="0.25">
      <c r="A67" s="267" t="s">
        <v>1280</v>
      </c>
      <c r="B67" s="267"/>
      <c r="C67" s="275" t="s">
        <v>1187</v>
      </c>
      <c r="D67" s="267" t="s">
        <v>1188</v>
      </c>
      <c r="E67" s="270"/>
    </row>
    <row r="68" spans="1:5" ht="15.75" thickBot="1" x14ac:dyDescent="0.3">
      <c r="A68" s="267"/>
      <c r="B68" s="267"/>
      <c r="C68" s="276"/>
      <c r="D68" s="270"/>
      <c r="E68" s="270"/>
    </row>
    <row r="69" spans="1:5" ht="16.5" thickBot="1" x14ac:dyDescent="0.3">
      <c r="A69" s="277" t="s">
        <v>1186</v>
      </c>
      <c r="B69" s="278"/>
      <c r="C69" s="162" t="s">
        <v>1590</v>
      </c>
      <c r="D69" s="169" t="s">
        <v>1181</v>
      </c>
      <c r="E69" s="162" t="s">
        <v>1189</v>
      </c>
    </row>
    <row r="70" spans="1:5" ht="15.75" thickBot="1" x14ac:dyDescent="0.3">
      <c r="A70" s="279"/>
      <c r="B70" s="280"/>
      <c r="C70" s="283" t="s">
        <v>1456</v>
      </c>
      <c r="D70" s="286"/>
      <c r="E70" s="288" t="s">
        <v>1190</v>
      </c>
    </row>
    <row r="71" spans="1:5" ht="15.75" thickBot="1" x14ac:dyDescent="0.3">
      <c r="A71" s="279"/>
      <c r="B71" s="280"/>
      <c r="C71" s="284"/>
      <c r="D71" s="273"/>
      <c r="E71" s="289"/>
    </row>
    <row r="72" spans="1:5" ht="30.75" thickBot="1" x14ac:dyDescent="0.3">
      <c r="A72" s="281"/>
      <c r="B72" s="282"/>
      <c r="C72" s="285"/>
      <c r="D72" s="287"/>
      <c r="E72" s="68" t="s">
        <v>1912</v>
      </c>
    </row>
    <row r="73" spans="1:5" ht="15.75" x14ac:dyDescent="0.25">
      <c r="A73" s="168"/>
      <c r="B73" s="168"/>
      <c r="C73" s="165"/>
      <c r="D73" s="166"/>
      <c r="E73" s="167"/>
    </row>
    <row r="74" spans="1:5" ht="15.75" x14ac:dyDescent="0.25">
      <c r="A74" s="161" t="s">
        <v>421</v>
      </c>
      <c r="B74" s="69" t="s">
        <v>422</v>
      </c>
      <c r="C74" s="69" t="s">
        <v>1241</v>
      </c>
      <c r="D74" s="70" t="s">
        <v>1218</v>
      </c>
      <c r="E74" s="57" t="s">
        <v>1237</v>
      </c>
    </row>
    <row r="75" spans="1:5" ht="15.75" x14ac:dyDescent="0.2">
      <c r="A75" s="160">
        <v>1</v>
      </c>
      <c r="B75" s="170" t="s">
        <v>1446</v>
      </c>
      <c r="C75" s="55" t="s">
        <v>1515</v>
      </c>
      <c r="D75" s="53" t="s">
        <v>1457</v>
      </c>
      <c r="E75" s="58"/>
    </row>
    <row r="76" spans="1:5" ht="15.75" x14ac:dyDescent="0.25">
      <c r="A76" s="160">
        <v>2</v>
      </c>
      <c r="B76" s="171"/>
      <c r="C76" s="55" t="s">
        <v>1516</v>
      </c>
      <c r="D76" s="53" t="s">
        <v>1458</v>
      </c>
      <c r="E76" s="54"/>
    </row>
    <row r="77" spans="1:5" ht="15.75" x14ac:dyDescent="0.25">
      <c r="A77" s="160">
        <v>3</v>
      </c>
      <c r="B77" s="171"/>
      <c r="C77" s="55" t="s">
        <v>1517</v>
      </c>
      <c r="D77" s="53" t="s">
        <v>1459</v>
      </c>
      <c r="E77" s="54"/>
    </row>
    <row r="78" spans="1:5" ht="15.75" x14ac:dyDescent="0.25">
      <c r="A78" s="160">
        <v>4</v>
      </c>
      <c r="B78" s="171"/>
      <c r="C78" s="55" t="s">
        <v>1630</v>
      </c>
      <c r="D78" s="55" t="s">
        <v>17</v>
      </c>
      <c r="E78" s="54"/>
    </row>
    <row r="79" spans="1:5" ht="15.75" x14ac:dyDescent="0.25">
      <c r="A79" s="160">
        <v>5</v>
      </c>
      <c r="B79" s="171"/>
      <c r="C79" s="55" t="s">
        <v>1631</v>
      </c>
      <c r="D79" s="55"/>
      <c r="E79" s="54"/>
    </row>
    <row r="80" spans="1:5" ht="15.75" x14ac:dyDescent="0.25">
      <c r="A80" s="160">
        <v>6</v>
      </c>
      <c r="B80" s="171"/>
      <c r="C80" s="172" t="s">
        <v>1632</v>
      </c>
      <c r="D80" s="55" t="s">
        <v>0</v>
      </c>
      <c r="E80" s="54"/>
    </row>
    <row r="81" spans="1:5" ht="15.75" x14ac:dyDescent="0.25">
      <c r="A81" s="160">
        <v>7</v>
      </c>
      <c r="B81" s="171"/>
      <c r="C81" s="172" t="s">
        <v>1633</v>
      </c>
      <c r="D81" s="55" t="s">
        <v>0</v>
      </c>
      <c r="E81" s="54"/>
    </row>
    <row r="82" spans="1:5" ht="15.75" x14ac:dyDescent="0.25">
      <c r="A82" s="160">
        <v>8</v>
      </c>
      <c r="B82" s="171"/>
      <c r="C82" s="55" t="s">
        <v>1634</v>
      </c>
      <c r="D82" s="55" t="s">
        <v>19</v>
      </c>
      <c r="E82" s="54"/>
    </row>
    <row r="83" spans="1:5" ht="15.75" x14ac:dyDescent="0.25">
      <c r="A83" s="160">
        <v>9</v>
      </c>
      <c r="B83" s="171"/>
      <c r="C83" s="55" t="s">
        <v>1635</v>
      </c>
      <c r="D83" s="55"/>
      <c r="E83" s="54"/>
    </row>
    <row r="84" spans="1:5" ht="15.75" x14ac:dyDescent="0.25">
      <c r="A84" s="160">
        <v>10</v>
      </c>
      <c r="B84" s="171"/>
      <c r="C84" s="172" t="s">
        <v>1636</v>
      </c>
      <c r="D84" s="55" t="s">
        <v>19</v>
      </c>
      <c r="E84" s="54"/>
    </row>
    <row r="85" spans="1:5" ht="15.75" x14ac:dyDescent="0.25">
      <c r="A85" s="75"/>
      <c r="B85" s="159"/>
      <c r="C85" s="134"/>
      <c r="D85" s="134"/>
      <c r="E85" s="132"/>
    </row>
    <row r="86" spans="1:5" ht="15.75" x14ac:dyDescent="0.25">
      <c r="A86" s="75"/>
      <c r="B86" s="159"/>
      <c r="C86" s="134"/>
      <c r="D86" s="134"/>
      <c r="E86" s="132"/>
    </row>
    <row r="87" spans="1:5" x14ac:dyDescent="0.25">
      <c r="A87" s="267" t="s">
        <v>1434</v>
      </c>
      <c r="B87" s="267"/>
      <c r="C87" s="275" t="s">
        <v>1187</v>
      </c>
      <c r="D87" s="267" t="s">
        <v>1188</v>
      </c>
      <c r="E87" s="270"/>
    </row>
    <row r="88" spans="1:5" ht="15.75" thickBot="1" x14ac:dyDescent="0.3">
      <c r="A88" s="267"/>
      <c r="B88" s="267"/>
      <c r="C88" s="276"/>
      <c r="D88" s="270"/>
      <c r="E88" s="270"/>
    </row>
    <row r="89" spans="1:5" ht="16.5" thickBot="1" x14ac:dyDescent="0.3">
      <c r="A89" s="277" t="s">
        <v>1186</v>
      </c>
      <c r="B89" s="278"/>
      <c r="C89" s="162" t="s">
        <v>1638</v>
      </c>
      <c r="D89" s="169" t="s">
        <v>1181</v>
      </c>
      <c r="E89" s="162" t="s">
        <v>1189</v>
      </c>
    </row>
    <row r="90" spans="1:5" ht="15.75" thickBot="1" x14ac:dyDescent="0.3">
      <c r="A90" s="279"/>
      <c r="B90" s="280"/>
      <c r="C90" s="283" t="s">
        <v>1456</v>
      </c>
      <c r="D90" s="286"/>
      <c r="E90" s="288" t="s">
        <v>1190</v>
      </c>
    </row>
    <row r="91" spans="1:5" ht="15.75" thickBot="1" x14ac:dyDescent="0.3">
      <c r="A91" s="279"/>
      <c r="B91" s="280"/>
      <c r="C91" s="284"/>
      <c r="D91" s="273"/>
      <c r="E91" s="289"/>
    </row>
    <row r="92" spans="1:5" ht="30.75" thickBot="1" x14ac:dyDescent="0.3">
      <c r="A92" s="281"/>
      <c r="B92" s="282"/>
      <c r="C92" s="285"/>
      <c r="D92" s="287"/>
      <c r="E92" s="68" t="s">
        <v>1912</v>
      </c>
    </row>
    <row r="93" spans="1:5" ht="15.75" x14ac:dyDescent="0.25">
      <c r="A93" s="168"/>
      <c r="B93" s="168"/>
      <c r="C93" s="165"/>
      <c r="D93" s="166"/>
      <c r="E93" s="167"/>
    </row>
    <row r="94" spans="1:5" ht="15.75" x14ac:dyDescent="0.25">
      <c r="A94" s="161" t="s">
        <v>421</v>
      </c>
      <c r="B94" s="69" t="s">
        <v>422</v>
      </c>
      <c r="C94" s="69" t="s">
        <v>1241</v>
      </c>
      <c r="D94" s="70" t="s">
        <v>1218</v>
      </c>
      <c r="E94" s="57" t="s">
        <v>1237</v>
      </c>
    </row>
    <row r="95" spans="1:5" ht="15.75" x14ac:dyDescent="0.2">
      <c r="A95" s="160">
        <v>1</v>
      </c>
      <c r="B95" s="170" t="s">
        <v>1446</v>
      </c>
      <c r="C95" s="55" t="s">
        <v>1515</v>
      </c>
      <c r="D95" s="53" t="s">
        <v>1457</v>
      </c>
      <c r="E95" s="58"/>
    </row>
    <row r="96" spans="1:5" ht="15.75" x14ac:dyDescent="0.25">
      <c r="A96" s="160">
        <v>2</v>
      </c>
      <c r="B96" s="171"/>
      <c r="C96" s="55" t="s">
        <v>1516</v>
      </c>
      <c r="D96" s="53" t="s">
        <v>1458</v>
      </c>
      <c r="E96" s="54"/>
    </row>
    <row r="97" spans="1:8" ht="15.75" x14ac:dyDescent="0.25">
      <c r="A97" s="160">
        <v>3</v>
      </c>
      <c r="B97" s="171"/>
      <c r="C97" s="55" t="s">
        <v>1517</v>
      </c>
      <c r="D97" s="53" t="s">
        <v>1459</v>
      </c>
      <c r="E97" s="54"/>
    </row>
    <row r="98" spans="1:8" ht="15.75" x14ac:dyDescent="0.25">
      <c r="A98" s="160">
        <v>4</v>
      </c>
      <c r="B98" s="171"/>
      <c r="C98" s="55" t="s">
        <v>1630</v>
      </c>
      <c r="D98" s="55" t="s">
        <v>17</v>
      </c>
      <c r="E98" s="54"/>
    </row>
    <row r="99" spans="1:8" ht="15.75" x14ac:dyDescent="0.25">
      <c r="A99" s="160">
        <v>5</v>
      </c>
      <c r="B99" s="171"/>
      <c r="C99" s="55" t="s">
        <v>1631</v>
      </c>
      <c r="D99" s="55"/>
      <c r="E99" s="54"/>
    </row>
    <row r="100" spans="1:8" ht="15.75" x14ac:dyDescent="0.25">
      <c r="A100" s="160">
        <v>6</v>
      </c>
      <c r="B100" s="171"/>
      <c r="C100" s="55" t="s">
        <v>1637</v>
      </c>
      <c r="D100" s="55" t="s">
        <v>1</v>
      </c>
      <c r="E100" s="54"/>
    </row>
    <row r="101" spans="1:8" ht="15.75" x14ac:dyDescent="0.25">
      <c r="A101" s="160">
        <v>7</v>
      </c>
      <c r="B101" s="171"/>
      <c r="C101" s="55" t="s">
        <v>1541</v>
      </c>
      <c r="D101" s="55"/>
      <c r="E101" s="54"/>
    </row>
    <row r="102" spans="1:8" ht="15.75" x14ac:dyDescent="0.25">
      <c r="A102" s="75"/>
      <c r="B102" s="159"/>
      <c r="C102" s="134"/>
      <c r="D102" s="134"/>
      <c r="E102" s="132"/>
    </row>
    <row r="103" spans="1:8" ht="16.5" thickBot="1" x14ac:dyDescent="0.3">
      <c r="A103" s="182" t="s">
        <v>1285</v>
      </c>
      <c r="D103" s="183"/>
      <c r="E103" s="183"/>
    </row>
    <row r="104" spans="1:8" ht="16.5" thickBot="1" x14ac:dyDescent="0.3">
      <c r="A104" s="145" t="s">
        <v>421</v>
      </c>
      <c r="B104" s="141" t="s">
        <v>425</v>
      </c>
      <c r="C104" s="142" t="s">
        <v>426</v>
      </c>
      <c r="D104" s="194" t="s">
        <v>426</v>
      </c>
      <c r="E104" s="195" t="s">
        <v>1191</v>
      </c>
    </row>
    <row r="105" spans="1:8" ht="15.75" x14ac:dyDescent="0.25">
      <c r="A105" s="298" t="s">
        <v>370</v>
      </c>
      <c r="B105" s="298"/>
      <c r="C105" s="298"/>
      <c r="D105" s="298"/>
      <c r="E105" s="298"/>
    </row>
    <row r="106" spans="1:8" ht="15.75" x14ac:dyDescent="0.25">
      <c r="A106" s="76">
        <v>1</v>
      </c>
      <c r="B106" s="52" t="s">
        <v>1866</v>
      </c>
      <c r="C106" s="138" t="s">
        <v>1885</v>
      </c>
      <c r="D106" s="73" t="s">
        <v>1849</v>
      </c>
      <c r="E106" s="73"/>
    </row>
    <row r="107" spans="1:8" ht="15.75" x14ac:dyDescent="0.25">
      <c r="A107" s="76">
        <v>2</v>
      </c>
      <c r="B107" s="71"/>
      <c r="C107" s="138"/>
      <c r="D107" s="73" t="s">
        <v>1308</v>
      </c>
      <c r="E107" s="73"/>
    </row>
    <row r="108" spans="1:8" ht="15.75" x14ac:dyDescent="0.25">
      <c r="A108" s="193">
        <v>3</v>
      </c>
      <c r="B108" s="50"/>
      <c r="C108" s="52"/>
      <c r="D108" s="73" t="s">
        <v>1850</v>
      </c>
      <c r="E108" s="73"/>
    </row>
    <row r="109" spans="1:8" ht="15.75" x14ac:dyDescent="0.25">
      <c r="A109" s="76">
        <v>4</v>
      </c>
      <c r="B109" s="50"/>
      <c r="C109" s="52"/>
      <c r="D109" s="74" t="s">
        <v>1307</v>
      </c>
      <c r="E109" s="73"/>
    </row>
    <row r="110" spans="1:8" ht="15.75" x14ac:dyDescent="0.25">
      <c r="A110" s="76">
        <v>5</v>
      </c>
      <c r="B110" s="71"/>
      <c r="C110" s="71"/>
      <c r="D110" s="74" t="s">
        <v>1855</v>
      </c>
      <c r="E110" s="73"/>
    </row>
    <row r="111" spans="1:8" ht="15.75" x14ac:dyDescent="0.25">
      <c r="A111" s="193">
        <v>6</v>
      </c>
      <c r="B111" s="71"/>
      <c r="C111" s="71"/>
      <c r="D111" s="74" t="s">
        <v>1293</v>
      </c>
      <c r="E111" s="73"/>
    </row>
    <row r="112" spans="1:8" s="64" customFormat="1" ht="15.75" x14ac:dyDescent="0.25">
      <c r="A112" s="76">
        <v>7</v>
      </c>
      <c r="B112" s="71"/>
      <c r="C112" s="71"/>
      <c r="D112" s="74" t="s">
        <v>433</v>
      </c>
      <c r="E112" s="73"/>
      <c r="F112" s="59"/>
      <c r="G112" s="59"/>
      <c r="H112" s="59"/>
    </row>
    <row r="113" spans="1:8" s="64" customFormat="1" ht="15.75" x14ac:dyDescent="0.25">
      <c r="A113" s="76">
        <v>8</v>
      </c>
      <c r="B113" s="71"/>
      <c r="C113" s="71"/>
      <c r="D113" s="74" t="s">
        <v>1343</v>
      </c>
      <c r="E113" s="73"/>
      <c r="F113" s="59"/>
      <c r="G113" s="59"/>
      <c r="H113" s="59"/>
    </row>
    <row r="114" spans="1:8" s="64" customFormat="1" ht="15.75" x14ac:dyDescent="0.25">
      <c r="A114" s="193">
        <v>9</v>
      </c>
      <c r="B114" s="71"/>
      <c r="C114" s="71"/>
      <c r="D114" s="74" t="s">
        <v>1365</v>
      </c>
      <c r="E114" s="73"/>
      <c r="F114" s="59"/>
      <c r="G114" s="59"/>
      <c r="H114" s="59"/>
    </row>
    <row r="115" spans="1:8" s="64" customFormat="1" ht="31.5" x14ac:dyDescent="0.25">
      <c r="A115" s="76">
        <v>10</v>
      </c>
      <c r="B115" s="138"/>
      <c r="C115" s="78" t="s">
        <v>1867</v>
      </c>
      <c r="D115" s="74" t="s">
        <v>1868</v>
      </c>
      <c r="E115" s="74"/>
    </row>
    <row r="116" spans="1:8" s="64" customFormat="1" ht="15" customHeight="1" x14ac:dyDescent="0.25">
      <c r="A116" s="76">
        <v>11</v>
      </c>
      <c r="B116" s="138"/>
      <c r="C116" s="138"/>
      <c r="D116" s="74" t="s">
        <v>1869</v>
      </c>
      <c r="E116" s="74"/>
    </row>
    <row r="117" spans="1:8" s="64" customFormat="1" ht="15.75" x14ac:dyDescent="0.25">
      <c r="A117" s="193">
        <v>12</v>
      </c>
      <c r="B117" s="138"/>
      <c r="C117" s="138"/>
      <c r="D117" s="74" t="s">
        <v>1870</v>
      </c>
      <c r="E117" s="74"/>
    </row>
    <row r="118" spans="1:8" s="64" customFormat="1" ht="15.75" x14ac:dyDescent="0.25">
      <c r="A118" s="76">
        <v>13</v>
      </c>
      <c r="B118" s="138"/>
      <c r="C118" s="138"/>
      <c r="D118" s="74" t="s">
        <v>1871</v>
      </c>
      <c r="E118" s="74"/>
    </row>
    <row r="119" spans="1:8" s="64" customFormat="1" ht="15.75" x14ac:dyDescent="0.25">
      <c r="A119" s="76">
        <v>14</v>
      </c>
      <c r="B119" s="71"/>
      <c r="C119" s="71"/>
      <c r="D119" s="74" t="s">
        <v>1872</v>
      </c>
      <c r="E119" s="73"/>
      <c r="F119" s="59"/>
      <c r="G119" s="59"/>
      <c r="H119" s="59"/>
    </row>
    <row r="120" spans="1:8" s="64" customFormat="1" ht="15.75" x14ac:dyDescent="0.25">
      <c r="A120" s="193">
        <v>15</v>
      </c>
      <c r="B120" s="138"/>
      <c r="C120" s="138"/>
      <c r="D120" s="74" t="s">
        <v>1873</v>
      </c>
      <c r="E120" s="74"/>
    </row>
    <row r="121" spans="1:8" s="64" customFormat="1" ht="15.75" x14ac:dyDescent="0.25">
      <c r="A121" s="76">
        <v>16</v>
      </c>
      <c r="B121" s="138" t="s">
        <v>1874</v>
      </c>
      <c r="C121" s="138" t="s">
        <v>1875</v>
      </c>
      <c r="D121" s="74" t="s">
        <v>1849</v>
      </c>
      <c r="E121" s="74"/>
    </row>
    <row r="122" spans="1:8" s="64" customFormat="1" ht="15" customHeight="1" x14ac:dyDescent="0.25">
      <c r="A122" s="76">
        <v>17</v>
      </c>
      <c r="B122" s="138"/>
      <c r="C122" s="138"/>
      <c r="D122" s="74" t="s">
        <v>1308</v>
      </c>
      <c r="E122" s="74"/>
    </row>
    <row r="123" spans="1:8" s="64" customFormat="1" ht="15" customHeight="1" x14ac:dyDescent="0.25">
      <c r="A123" s="193">
        <v>18</v>
      </c>
      <c r="B123" s="138"/>
      <c r="C123" s="138"/>
      <c r="D123" s="74" t="s">
        <v>1850</v>
      </c>
      <c r="E123" s="74"/>
    </row>
    <row r="124" spans="1:8" s="64" customFormat="1" ht="15.75" x14ac:dyDescent="0.25">
      <c r="A124" s="76">
        <v>19</v>
      </c>
      <c r="B124" s="138"/>
      <c r="C124" s="138"/>
      <c r="D124" s="74" t="s">
        <v>1307</v>
      </c>
      <c r="E124" s="74"/>
    </row>
    <row r="125" spans="1:8" s="64" customFormat="1" ht="15.75" x14ac:dyDescent="0.25">
      <c r="A125" s="76">
        <v>20</v>
      </c>
      <c r="B125" s="138"/>
      <c r="C125" s="138"/>
      <c r="D125" s="74" t="s">
        <v>1855</v>
      </c>
      <c r="E125" s="74"/>
    </row>
    <row r="126" spans="1:8" s="64" customFormat="1" ht="15.75" x14ac:dyDescent="0.25">
      <c r="A126" s="193">
        <v>21</v>
      </c>
      <c r="B126" s="138"/>
      <c r="C126" s="138"/>
      <c r="D126" s="74" t="s">
        <v>1293</v>
      </c>
      <c r="E126" s="74"/>
    </row>
    <row r="127" spans="1:8" s="64" customFormat="1" ht="15" customHeight="1" x14ac:dyDescent="0.25">
      <c r="A127" s="76">
        <v>22</v>
      </c>
      <c r="B127" s="138"/>
      <c r="C127" s="138"/>
      <c r="D127" s="74" t="s">
        <v>1858</v>
      </c>
      <c r="E127" s="74"/>
    </row>
    <row r="128" spans="1:8" s="64" customFormat="1" ht="15" customHeight="1" x14ac:dyDescent="0.25">
      <c r="A128" s="76">
        <v>23</v>
      </c>
      <c r="B128" s="138"/>
      <c r="C128" s="138"/>
      <c r="D128" s="74" t="s">
        <v>1876</v>
      </c>
      <c r="E128" s="74"/>
    </row>
    <row r="129" spans="1:5" s="64" customFormat="1" ht="15.75" x14ac:dyDescent="0.25">
      <c r="A129" s="193">
        <v>24</v>
      </c>
      <c r="B129" s="138"/>
      <c r="C129" s="138"/>
      <c r="D129" s="74" t="s">
        <v>1877</v>
      </c>
      <c r="E129" s="74"/>
    </row>
    <row r="130" spans="1:5" s="64" customFormat="1" ht="15.75" x14ac:dyDescent="0.25">
      <c r="A130" s="76">
        <v>25</v>
      </c>
      <c r="B130" s="138"/>
      <c r="C130" s="138"/>
      <c r="D130" s="74" t="s">
        <v>1878</v>
      </c>
      <c r="E130" s="74"/>
    </row>
    <row r="131" spans="1:5" s="64" customFormat="1" ht="15.75" x14ac:dyDescent="0.25">
      <c r="A131" s="76">
        <v>26</v>
      </c>
      <c r="B131" s="138"/>
      <c r="C131" s="138"/>
      <c r="D131" s="74" t="s">
        <v>433</v>
      </c>
      <c r="E131" s="74"/>
    </row>
    <row r="132" spans="1:5" s="64" customFormat="1" ht="15" customHeight="1" x14ac:dyDescent="0.25">
      <c r="A132" s="193">
        <v>27</v>
      </c>
      <c r="B132" s="138"/>
      <c r="C132" s="138"/>
      <c r="D132" s="74" t="s">
        <v>1853</v>
      </c>
      <c r="E132" s="74"/>
    </row>
    <row r="133" spans="1:5" s="64" customFormat="1" ht="15" customHeight="1" x14ac:dyDescent="0.25">
      <c r="A133" s="76">
        <v>28</v>
      </c>
      <c r="B133" s="138"/>
      <c r="C133" s="138"/>
      <c r="D133" s="74" t="s">
        <v>1300</v>
      </c>
      <c r="E133" s="74"/>
    </row>
    <row r="134" spans="1:5" s="64" customFormat="1" ht="15.75" x14ac:dyDescent="0.25">
      <c r="A134" s="76">
        <v>29</v>
      </c>
      <c r="B134" s="138"/>
      <c r="C134" s="138"/>
      <c r="D134" s="74" t="s">
        <v>1365</v>
      </c>
      <c r="E134" s="74"/>
    </row>
    <row r="135" spans="1:5" s="64" customFormat="1" ht="15.75" x14ac:dyDescent="0.25">
      <c r="A135" s="193">
        <v>30</v>
      </c>
      <c r="B135" s="138"/>
      <c r="C135" s="138" t="s">
        <v>1879</v>
      </c>
      <c r="D135" s="74" t="s">
        <v>1849</v>
      </c>
      <c r="E135" s="74"/>
    </row>
    <row r="136" spans="1:5" s="64" customFormat="1" ht="15.75" x14ac:dyDescent="0.25">
      <c r="A136" s="76">
        <v>31</v>
      </c>
      <c r="B136" s="138"/>
      <c r="C136" s="138"/>
      <c r="D136" s="74" t="s">
        <v>1308</v>
      </c>
      <c r="E136" s="74"/>
    </row>
    <row r="137" spans="1:5" s="64" customFormat="1" ht="15" customHeight="1" x14ac:dyDescent="0.25">
      <c r="A137" s="76">
        <v>32</v>
      </c>
      <c r="B137" s="138"/>
      <c r="C137" s="138"/>
      <c r="D137" s="74" t="s">
        <v>1850</v>
      </c>
      <c r="E137" s="74"/>
    </row>
    <row r="138" spans="1:5" s="64" customFormat="1" ht="15" customHeight="1" x14ac:dyDescent="0.25">
      <c r="A138" s="193">
        <v>33</v>
      </c>
      <c r="B138" s="138"/>
      <c r="C138" s="138"/>
      <c r="D138" s="74" t="s">
        <v>1307</v>
      </c>
      <c r="E138" s="74"/>
    </row>
    <row r="139" spans="1:5" s="64" customFormat="1" ht="15.75" x14ac:dyDescent="0.25">
      <c r="A139" s="76">
        <v>34</v>
      </c>
      <c r="B139" s="138"/>
      <c r="C139" s="138"/>
      <c r="D139" s="74" t="s">
        <v>1855</v>
      </c>
      <c r="E139" s="74"/>
    </row>
    <row r="140" spans="1:5" s="64" customFormat="1" ht="15.75" x14ac:dyDescent="0.25">
      <c r="A140" s="76">
        <v>35</v>
      </c>
      <c r="B140" s="138"/>
      <c r="C140" s="138"/>
      <c r="D140" s="74" t="s">
        <v>1293</v>
      </c>
      <c r="E140" s="74"/>
    </row>
    <row r="141" spans="1:5" s="64" customFormat="1" ht="15.75" x14ac:dyDescent="0.25">
      <c r="A141" s="193">
        <v>36</v>
      </c>
      <c r="B141" s="138"/>
      <c r="C141" s="138"/>
      <c r="D141" s="74" t="s">
        <v>1858</v>
      </c>
      <c r="E141" s="74"/>
    </row>
    <row r="142" spans="1:5" s="64" customFormat="1" ht="15" customHeight="1" x14ac:dyDescent="0.25">
      <c r="A142" s="76">
        <v>37</v>
      </c>
      <c r="B142" s="138"/>
      <c r="C142" s="138"/>
      <c r="D142" s="74" t="s">
        <v>433</v>
      </c>
      <c r="E142" s="74"/>
    </row>
    <row r="143" spans="1:5" s="64" customFormat="1" ht="15" customHeight="1" x14ac:dyDescent="0.25">
      <c r="A143" s="76">
        <v>38</v>
      </c>
      <c r="B143" s="138"/>
      <c r="C143" s="138"/>
      <c r="D143" s="74" t="s">
        <v>1853</v>
      </c>
      <c r="E143" s="74"/>
    </row>
    <row r="144" spans="1:5" s="64" customFormat="1" ht="15.75" x14ac:dyDescent="0.25">
      <c r="A144" s="193">
        <v>39</v>
      </c>
      <c r="B144" s="138"/>
      <c r="C144" s="138"/>
      <c r="D144" s="74" t="s">
        <v>1300</v>
      </c>
      <c r="E144" s="74"/>
    </row>
    <row r="145" spans="1:5" s="64" customFormat="1" ht="15.75" x14ac:dyDescent="0.25">
      <c r="A145" s="76">
        <v>40</v>
      </c>
      <c r="B145" s="138"/>
      <c r="C145" s="138"/>
      <c r="D145" s="74" t="s">
        <v>1365</v>
      </c>
      <c r="E145" s="74"/>
    </row>
    <row r="146" spans="1:5" s="64" customFormat="1" ht="15.75" x14ac:dyDescent="0.25">
      <c r="A146" s="76">
        <v>85</v>
      </c>
      <c r="B146" s="138"/>
      <c r="C146" s="138" t="s">
        <v>1883</v>
      </c>
      <c r="D146" s="74" t="s">
        <v>1849</v>
      </c>
      <c r="E146" s="74"/>
    </row>
    <row r="147" spans="1:5" s="64" customFormat="1" ht="15.75" x14ac:dyDescent="0.25">
      <c r="A147" s="76">
        <v>86</v>
      </c>
      <c r="B147" s="138"/>
      <c r="C147" s="138"/>
      <c r="D147" s="74" t="s">
        <v>1308</v>
      </c>
      <c r="E147" s="74"/>
    </row>
    <row r="148" spans="1:5" s="64" customFormat="1" ht="15" customHeight="1" x14ac:dyDescent="0.25">
      <c r="A148" s="193">
        <v>87</v>
      </c>
      <c r="B148" s="138"/>
      <c r="C148" s="138"/>
      <c r="D148" s="74" t="s">
        <v>1850</v>
      </c>
      <c r="E148" s="74"/>
    </row>
    <row r="149" spans="1:5" s="64" customFormat="1" ht="15" customHeight="1" x14ac:dyDescent="0.25">
      <c r="A149" s="76">
        <v>88</v>
      </c>
      <c r="B149" s="138"/>
      <c r="C149" s="138"/>
      <c r="D149" s="74" t="s">
        <v>1307</v>
      </c>
      <c r="E149" s="74"/>
    </row>
    <row r="150" spans="1:5" s="64" customFormat="1" ht="15.75" x14ac:dyDescent="0.25">
      <c r="A150" s="76">
        <v>89</v>
      </c>
      <c r="B150" s="138"/>
      <c r="C150" s="138"/>
      <c r="D150" s="74" t="s">
        <v>1884</v>
      </c>
      <c r="E150" s="74"/>
    </row>
    <row r="151" spans="1:5" s="64" customFormat="1" ht="15.75" x14ac:dyDescent="0.25">
      <c r="A151" s="193">
        <v>90</v>
      </c>
      <c r="B151" s="138"/>
      <c r="C151" s="138"/>
      <c r="D151" s="74" t="s">
        <v>1293</v>
      </c>
      <c r="E151" s="74"/>
    </row>
    <row r="152" spans="1:5" s="64" customFormat="1" ht="15.75" x14ac:dyDescent="0.25">
      <c r="A152" s="76">
        <v>91</v>
      </c>
      <c r="B152" s="138"/>
      <c r="C152" s="138"/>
      <c r="D152" s="74" t="s">
        <v>1858</v>
      </c>
      <c r="E152" s="74"/>
    </row>
    <row r="153" spans="1:5" s="64" customFormat="1" ht="15.75" x14ac:dyDescent="0.25">
      <c r="A153" s="76">
        <v>92</v>
      </c>
      <c r="B153" s="138"/>
      <c r="C153" s="138"/>
      <c r="D153" s="74" t="s">
        <v>433</v>
      </c>
      <c r="E153" s="74"/>
    </row>
    <row r="154" spans="1:5" s="64" customFormat="1" ht="15.75" x14ac:dyDescent="0.25">
      <c r="A154" s="193">
        <v>93</v>
      </c>
      <c r="B154" s="138"/>
      <c r="C154" s="138"/>
      <c r="D154" s="74" t="s">
        <v>1853</v>
      </c>
      <c r="E154" s="74"/>
    </row>
    <row r="155" spans="1:5" s="64" customFormat="1" ht="15.75" x14ac:dyDescent="0.25">
      <c r="A155" s="76">
        <v>94</v>
      </c>
      <c r="B155" s="138"/>
      <c r="C155" s="138"/>
      <c r="D155" s="74" t="s">
        <v>1300</v>
      </c>
      <c r="E155" s="74"/>
    </row>
    <row r="156" spans="1:5" s="64" customFormat="1" x14ac:dyDescent="0.25">
      <c r="A156" s="76">
        <v>95</v>
      </c>
      <c r="B156" s="74"/>
      <c r="C156" s="74"/>
      <c r="D156" s="74" t="s">
        <v>1365</v>
      </c>
      <c r="E156" s="74"/>
    </row>
    <row r="157" spans="1:5" s="64" customFormat="1" x14ac:dyDescent="0.25"/>
    <row r="158" spans="1:5" s="64" customFormat="1" x14ac:dyDescent="0.25"/>
    <row r="159" spans="1:5" s="64" customFormat="1" x14ac:dyDescent="0.25"/>
    <row r="160" spans="1:5" s="64" customFormat="1" x14ac:dyDescent="0.25"/>
    <row r="161" s="64" customFormat="1" x14ac:dyDescent="0.25"/>
    <row r="162" s="64" customFormat="1" x14ac:dyDescent="0.25"/>
    <row r="163" s="64" customFormat="1" x14ac:dyDescent="0.25"/>
    <row r="164" s="64" customFormat="1" x14ac:dyDescent="0.25"/>
    <row r="165" s="64" customFormat="1" x14ac:dyDescent="0.25"/>
    <row r="166" s="64" customFormat="1" x14ac:dyDescent="0.25"/>
    <row r="167" s="64" customFormat="1" x14ac:dyDescent="0.25"/>
    <row r="168" s="64" customFormat="1" ht="15" customHeight="1" x14ac:dyDescent="0.25"/>
    <row r="169" s="64" customFormat="1" ht="15" customHeight="1" x14ac:dyDescent="0.25"/>
    <row r="170" s="64" customFormat="1" x14ac:dyDescent="0.25"/>
    <row r="171" s="64" customFormat="1" x14ac:dyDescent="0.25"/>
    <row r="172" s="64" customFormat="1" x14ac:dyDescent="0.25"/>
    <row r="173" s="64" customFormat="1" x14ac:dyDescent="0.25"/>
    <row r="174" s="64" customFormat="1" x14ac:dyDescent="0.25"/>
    <row r="175" s="64" customFormat="1" x14ac:dyDescent="0.25"/>
    <row r="176" s="64" customFormat="1" x14ac:dyDescent="0.25"/>
    <row r="177" s="64" customFormat="1" x14ac:dyDescent="0.25"/>
    <row r="178" s="64" customFormat="1" x14ac:dyDescent="0.25"/>
    <row r="179" s="64" customFormat="1" x14ac:dyDescent="0.25"/>
    <row r="180" s="64" customFormat="1" x14ac:dyDescent="0.25"/>
    <row r="181" s="64" customFormat="1" x14ac:dyDescent="0.25"/>
    <row r="182" s="64" customFormat="1" x14ac:dyDescent="0.25"/>
    <row r="183" s="64" customFormat="1" x14ac:dyDescent="0.25"/>
    <row r="184" s="64" customFormat="1" x14ac:dyDescent="0.25"/>
    <row r="185" s="64" customFormat="1" x14ac:dyDescent="0.25"/>
    <row r="186" s="64" customFormat="1" x14ac:dyDescent="0.25"/>
    <row r="187" s="64" customFormat="1" x14ac:dyDescent="0.25"/>
    <row r="188" s="64" customFormat="1" ht="15" customHeight="1" x14ac:dyDescent="0.25"/>
    <row r="189" s="64" customFormat="1" ht="15" customHeight="1" x14ac:dyDescent="0.25"/>
    <row r="190" s="64" customFormat="1" x14ac:dyDescent="0.25"/>
    <row r="191" s="64" customFormat="1" x14ac:dyDescent="0.25"/>
    <row r="192" s="64" customFormat="1" x14ac:dyDescent="0.25"/>
    <row r="193" s="64" customFormat="1" x14ac:dyDescent="0.25"/>
    <row r="194" s="64" customFormat="1" x14ac:dyDescent="0.25"/>
    <row r="195" s="64" customFormat="1" x14ac:dyDescent="0.25"/>
    <row r="196" s="64" customFormat="1" x14ac:dyDescent="0.25"/>
    <row r="197" s="64" customFormat="1" x14ac:dyDescent="0.25"/>
    <row r="198" s="64" customFormat="1" x14ac:dyDescent="0.25"/>
    <row r="199" s="64" customFormat="1" x14ac:dyDescent="0.25"/>
    <row r="200" s="64" customFormat="1" x14ac:dyDescent="0.25"/>
    <row r="201" s="64" customFormat="1" x14ac:dyDescent="0.25"/>
    <row r="202" s="64" customFormat="1" x14ac:dyDescent="0.25"/>
    <row r="203" s="64" customFormat="1" x14ac:dyDescent="0.25"/>
    <row r="204" s="64" customFormat="1" x14ac:dyDescent="0.25"/>
    <row r="205" s="64" customFormat="1" x14ac:dyDescent="0.25"/>
    <row r="206" s="64" customFormat="1" ht="15" customHeight="1" x14ac:dyDescent="0.25"/>
    <row r="207" s="64" customFormat="1" ht="15" customHeight="1" x14ac:dyDescent="0.25"/>
    <row r="208" s="64" customFormat="1" x14ac:dyDescent="0.25"/>
    <row r="209" s="64" customFormat="1" x14ac:dyDescent="0.25"/>
    <row r="210" s="64" customFormat="1" x14ac:dyDescent="0.25"/>
    <row r="211" s="64" customFormat="1" x14ac:dyDescent="0.25"/>
    <row r="212" s="64" customFormat="1" x14ac:dyDescent="0.25"/>
    <row r="213" s="64" customFormat="1" x14ac:dyDescent="0.25"/>
    <row r="214" s="64" customFormat="1" x14ac:dyDescent="0.25"/>
    <row r="215" s="64" customFormat="1" x14ac:dyDescent="0.25"/>
    <row r="216" s="64" customFormat="1" x14ac:dyDescent="0.25"/>
    <row r="217" s="64" customFormat="1" x14ac:dyDescent="0.25"/>
    <row r="218" s="64" customFormat="1" x14ac:dyDescent="0.25"/>
    <row r="219" s="64" customFormat="1" x14ac:dyDescent="0.25"/>
    <row r="220" s="64" customFormat="1" x14ac:dyDescent="0.25"/>
    <row r="221" s="64" customFormat="1" x14ac:dyDescent="0.25"/>
    <row r="222" s="64" customFormat="1" x14ac:dyDescent="0.25"/>
    <row r="223" s="64" customFormat="1" x14ac:dyDescent="0.25"/>
    <row r="224" s="64" customFormat="1" x14ac:dyDescent="0.25"/>
    <row r="225" s="64" customFormat="1" x14ac:dyDescent="0.25"/>
    <row r="226" s="64" customFormat="1" x14ac:dyDescent="0.25"/>
    <row r="227" s="64" customFormat="1" ht="15" customHeight="1" x14ac:dyDescent="0.25"/>
    <row r="228" s="64" customFormat="1" ht="15" customHeight="1" x14ac:dyDescent="0.25"/>
    <row r="229" s="64" customFormat="1" x14ac:dyDescent="0.25"/>
    <row r="230" s="64" customFormat="1" x14ac:dyDescent="0.25"/>
    <row r="231" s="64" customFormat="1" x14ac:dyDescent="0.25"/>
    <row r="232" s="64" customFormat="1" x14ac:dyDescent="0.25"/>
    <row r="233" s="64" customFormat="1" x14ac:dyDescent="0.25"/>
    <row r="234" s="64" customFormat="1" x14ac:dyDescent="0.25"/>
    <row r="235" s="64" customFormat="1" x14ac:dyDescent="0.25"/>
    <row r="236" s="64" customFormat="1" x14ac:dyDescent="0.25"/>
    <row r="237" s="64" customFormat="1" x14ac:dyDescent="0.25"/>
    <row r="238" s="64" customFormat="1" x14ac:dyDescent="0.25"/>
    <row r="239" s="64" customFormat="1" x14ac:dyDescent="0.25"/>
    <row r="240" s="64" customFormat="1" x14ac:dyDescent="0.25"/>
    <row r="241" spans="1:4" s="64" customFormat="1" x14ac:dyDescent="0.25"/>
    <row r="242" spans="1:4" s="64" customFormat="1" x14ac:dyDescent="0.25"/>
    <row r="243" spans="1:4" s="64" customFormat="1" x14ac:dyDescent="0.25"/>
    <row r="244" spans="1:4" s="64" customFormat="1" x14ac:dyDescent="0.25"/>
    <row r="245" spans="1:4" s="64" customFormat="1" x14ac:dyDescent="0.25"/>
    <row r="246" spans="1:4" s="64" customFormat="1" x14ac:dyDescent="0.25">
      <c r="A246" s="144"/>
    </row>
    <row r="247" spans="1:4" s="64" customFormat="1" x14ac:dyDescent="0.25">
      <c r="A247" s="144"/>
    </row>
    <row r="248" spans="1:4" s="64" customFormat="1" x14ac:dyDescent="0.25">
      <c r="A248" s="144"/>
    </row>
    <row r="249" spans="1:4" s="64" customFormat="1" x14ac:dyDescent="0.25">
      <c r="A249" s="144"/>
    </row>
    <row r="250" spans="1:4" s="64" customFormat="1" x14ac:dyDescent="0.25">
      <c r="A250" s="144"/>
    </row>
    <row r="251" spans="1:4" s="64" customFormat="1" x14ac:dyDescent="0.25">
      <c r="A251" s="144"/>
    </row>
    <row r="252" spans="1:4" s="64" customFormat="1" x14ac:dyDescent="0.25">
      <c r="A252" s="144"/>
    </row>
    <row r="253" spans="1:4" s="64" customFormat="1" x14ac:dyDescent="0.25">
      <c r="A253" s="144"/>
    </row>
    <row r="254" spans="1:4" s="64" customFormat="1" x14ac:dyDescent="0.25">
      <c r="A254" s="144"/>
    </row>
    <row r="255" spans="1:4" s="64" customFormat="1" x14ac:dyDescent="0.25">
      <c r="A255" s="144"/>
    </row>
    <row r="256" spans="1:4" s="64" customFormat="1" x14ac:dyDescent="0.25">
      <c r="A256" s="144"/>
      <c r="D256" s="59"/>
    </row>
    <row r="257" spans="1:5" s="64" customFormat="1" x14ac:dyDescent="0.25">
      <c r="A257" s="144"/>
      <c r="D257" s="59"/>
    </row>
    <row r="258" spans="1:5" s="64" customFormat="1" x14ac:dyDescent="0.25">
      <c r="A258" s="144"/>
      <c r="D258" s="59"/>
    </row>
    <row r="259" spans="1:5" s="64" customFormat="1" x14ac:dyDescent="0.25">
      <c r="A259" s="144"/>
      <c r="D259" s="59"/>
    </row>
    <row r="260" spans="1:5" s="64" customFormat="1" x14ac:dyDescent="0.25">
      <c r="A260" s="144"/>
      <c r="D260" s="59"/>
    </row>
    <row r="261" spans="1:5" s="64" customFormat="1" x14ac:dyDescent="0.25">
      <c r="A261" s="144"/>
      <c r="D261" s="59"/>
    </row>
    <row r="262" spans="1:5" s="64" customFormat="1" x14ac:dyDescent="0.25">
      <c r="A262" s="144"/>
      <c r="D262" s="59"/>
    </row>
    <row r="263" spans="1:5" s="64" customFormat="1" x14ac:dyDescent="0.25">
      <c r="A263" s="144"/>
      <c r="D263" s="59"/>
    </row>
    <row r="264" spans="1:5" s="64" customFormat="1" x14ac:dyDescent="0.25">
      <c r="A264" s="144"/>
      <c r="D264" s="59"/>
    </row>
    <row r="265" spans="1:5" s="64" customFormat="1" x14ac:dyDescent="0.25">
      <c r="A265" s="144"/>
      <c r="D265" s="59"/>
    </row>
    <row r="266" spans="1:5" s="64" customFormat="1" x14ac:dyDescent="0.25">
      <c r="A266" s="144"/>
      <c r="D266" s="59"/>
    </row>
    <row r="267" spans="1:5" s="64" customFormat="1" x14ac:dyDescent="0.25">
      <c r="A267" s="144"/>
      <c r="D267" s="59"/>
    </row>
    <row r="268" spans="1:5" s="64" customFormat="1" x14ac:dyDescent="0.25">
      <c r="A268" s="144"/>
      <c r="D268" s="59"/>
    </row>
    <row r="269" spans="1:5" s="64" customFormat="1" x14ac:dyDescent="0.25">
      <c r="A269" s="144"/>
      <c r="B269" s="59"/>
      <c r="D269" s="59"/>
      <c r="E269" s="59"/>
    </row>
    <row r="270" spans="1:5" s="64" customFormat="1" x14ac:dyDescent="0.25">
      <c r="A270" s="144"/>
      <c r="B270" s="59"/>
      <c r="D270" s="59"/>
      <c r="E270" s="59"/>
    </row>
    <row r="271" spans="1:5" s="64" customFormat="1" x14ac:dyDescent="0.25">
      <c r="A271" s="144"/>
      <c r="B271" s="59"/>
      <c r="D271" s="59"/>
      <c r="E271" s="59"/>
    </row>
    <row r="272" spans="1:5" s="64" customFormat="1" x14ac:dyDescent="0.25">
      <c r="A272" s="144"/>
      <c r="B272" s="59"/>
      <c r="D272" s="59"/>
      <c r="E272" s="59"/>
    </row>
    <row r="273" spans="1:5" s="64" customFormat="1" x14ac:dyDescent="0.25">
      <c r="A273" s="144"/>
      <c r="B273" s="59"/>
      <c r="D273" s="59"/>
      <c r="E273" s="59"/>
    </row>
    <row r="274" spans="1:5" s="64" customFormat="1" x14ac:dyDescent="0.25">
      <c r="A274" s="144"/>
      <c r="B274" s="59"/>
      <c r="D274" s="59"/>
      <c r="E274" s="59"/>
    </row>
    <row r="275" spans="1:5" s="64" customFormat="1" x14ac:dyDescent="0.25">
      <c r="A275" s="144"/>
      <c r="B275" s="59"/>
      <c r="D275" s="59"/>
      <c r="E275" s="59"/>
    </row>
    <row r="276" spans="1:5" s="64" customFormat="1" x14ac:dyDescent="0.25">
      <c r="A276" s="144"/>
      <c r="B276" s="59"/>
      <c r="D276" s="59"/>
      <c r="E276" s="59"/>
    </row>
    <row r="277" spans="1:5" s="64" customFormat="1" x14ac:dyDescent="0.25">
      <c r="A277" s="144"/>
      <c r="B277" s="59"/>
      <c r="D277" s="59"/>
      <c r="E277" s="59"/>
    </row>
    <row r="278" spans="1:5" s="64" customFormat="1" x14ac:dyDescent="0.25">
      <c r="A278" s="144"/>
      <c r="B278" s="59"/>
      <c r="D278" s="59"/>
      <c r="E278" s="59"/>
    </row>
    <row r="279" spans="1:5" s="64" customFormat="1" x14ac:dyDescent="0.25">
      <c r="A279" s="144"/>
      <c r="B279" s="59"/>
      <c r="D279" s="59"/>
      <c r="E279" s="59"/>
    </row>
    <row r="280" spans="1:5" s="64" customFormat="1" x14ac:dyDescent="0.25">
      <c r="A280" s="144"/>
      <c r="B280" s="59"/>
      <c r="D280" s="59"/>
      <c r="E280" s="59"/>
    </row>
    <row r="281" spans="1:5" s="64" customFormat="1" x14ac:dyDescent="0.25">
      <c r="A281" s="144"/>
      <c r="B281" s="59"/>
      <c r="D281" s="59"/>
      <c r="E281" s="59"/>
    </row>
    <row r="282" spans="1:5" s="64" customFormat="1" x14ac:dyDescent="0.25">
      <c r="A282" s="144"/>
      <c r="B282" s="59"/>
      <c r="D282" s="59"/>
      <c r="E282" s="59"/>
    </row>
    <row r="283" spans="1:5" s="64" customFormat="1" x14ac:dyDescent="0.25">
      <c r="A283" s="144"/>
      <c r="B283" s="59"/>
      <c r="D283" s="59"/>
      <c r="E283" s="59"/>
    </row>
    <row r="284" spans="1:5" s="64" customFormat="1" x14ac:dyDescent="0.25">
      <c r="A284" s="144"/>
      <c r="B284" s="59"/>
      <c r="D284" s="59"/>
      <c r="E284" s="59"/>
    </row>
    <row r="285" spans="1:5" s="64" customFormat="1" x14ac:dyDescent="0.25">
      <c r="A285" s="144"/>
      <c r="B285" s="59"/>
      <c r="D285" s="59"/>
      <c r="E285" s="59"/>
    </row>
    <row r="286" spans="1:5" s="64" customFormat="1" x14ac:dyDescent="0.25">
      <c r="A286" s="144"/>
      <c r="B286" s="59"/>
      <c r="D286" s="59"/>
      <c r="E286" s="59"/>
    </row>
    <row r="287" spans="1:5" s="64" customFormat="1" x14ac:dyDescent="0.25">
      <c r="A287" s="144"/>
      <c r="B287" s="59"/>
      <c r="D287" s="59"/>
      <c r="E287" s="59"/>
    </row>
    <row r="288" spans="1:5" s="64" customFormat="1" x14ac:dyDescent="0.25">
      <c r="A288" s="144"/>
      <c r="B288" s="59"/>
      <c r="D288" s="59"/>
      <c r="E288" s="59"/>
    </row>
    <row r="289" spans="1:8" s="64" customFormat="1" x14ac:dyDescent="0.25">
      <c r="A289" s="144"/>
      <c r="B289" s="59"/>
      <c r="D289" s="59"/>
      <c r="E289" s="59"/>
    </row>
    <row r="290" spans="1:8" s="64" customFormat="1" x14ac:dyDescent="0.25">
      <c r="A290" s="144"/>
      <c r="B290" s="59"/>
      <c r="D290" s="59"/>
      <c r="E290" s="59"/>
    </row>
    <row r="291" spans="1:8" s="64" customFormat="1" x14ac:dyDescent="0.25">
      <c r="A291" s="144"/>
      <c r="B291" s="59"/>
      <c r="D291" s="59"/>
      <c r="E291" s="59"/>
    </row>
    <row r="292" spans="1:8" s="64" customFormat="1" x14ac:dyDescent="0.25">
      <c r="A292" s="144"/>
      <c r="B292" s="59"/>
      <c r="D292" s="59"/>
      <c r="E292" s="59"/>
    </row>
    <row r="293" spans="1:8" s="64" customFormat="1" x14ac:dyDescent="0.25">
      <c r="A293" s="144"/>
      <c r="B293" s="59"/>
      <c r="D293" s="59"/>
      <c r="E293" s="59"/>
    </row>
    <row r="294" spans="1:8" s="64" customFormat="1" x14ac:dyDescent="0.25">
      <c r="A294" s="144"/>
      <c r="B294" s="59"/>
      <c r="D294" s="59"/>
      <c r="E294" s="59"/>
    </row>
    <row r="295" spans="1:8" s="64" customFormat="1" x14ac:dyDescent="0.25">
      <c r="A295" s="144"/>
      <c r="B295" s="59"/>
      <c r="D295" s="59"/>
      <c r="E295" s="59"/>
    </row>
    <row r="296" spans="1:8" s="64" customFormat="1" x14ac:dyDescent="0.25">
      <c r="A296" s="144"/>
      <c r="B296" s="59"/>
      <c r="D296" s="59"/>
      <c r="E296" s="59"/>
    </row>
    <row r="297" spans="1:8" s="64" customFormat="1" x14ac:dyDescent="0.25">
      <c r="A297" s="144"/>
      <c r="B297" s="59"/>
      <c r="D297" s="59"/>
      <c r="E297" s="59"/>
    </row>
    <row r="298" spans="1:8" s="64" customFormat="1" x14ac:dyDescent="0.25">
      <c r="A298" s="144"/>
      <c r="B298" s="59"/>
      <c r="D298" s="59"/>
      <c r="E298" s="59"/>
    </row>
    <row r="299" spans="1:8" s="64" customFormat="1" x14ac:dyDescent="0.25">
      <c r="A299" s="144"/>
      <c r="B299" s="59"/>
      <c r="D299" s="59"/>
      <c r="E299" s="59"/>
    </row>
    <row r="300" spans="1:8" s="64" customFormat="1" x14ac:dyDescent="0.25">
      <c r="A300" s="144"/>
      <c r="B300" s="59"/>
      <c r="D300" s="59"/>
      <c r="E300" s="59"/>
    </row>
    <row r="301" spans="1:8" s="64" customFormat="1" x14ac:dyDescent="0.25">
      <c r="A301" s="144"/>
      <c r="B301" s="59"/>
      <c r="D301" s="59"/>
      <c r="E301" s="59"/>
    </row>
    <row r="302" spans="1:8" s="64" customFormat="1" x14ac:dyDescent="0.25">
      <c r="A302" s="144"/>
      <c r="B302" s="59"/>
      <c r="D302" s="59"/>
      <c r="E302" s="59"/>
    </row>
    <row r="303" spans="1:8" x14ac:dyDescent="0.25">
      <c r="F303" s="64"/>
      <c r="G303" s="64"/>
      <c r="H303" s="64"/>
    </row>
    <row r="304" spans="1:8" x14ac:dyDescent="0.25">
      <c r="F304" s="64"/>
      <c r="G304" s="64"/>
      <c r="H304" s="64"/>
    </row>
    <row r="305" spans="6:8" x14ac:dyDescent="0.25">
      <c r="F305" s="64"/>
      <c r="G305" s="64"/>
      <c r="H305" s="64"/>
    </row>
    <row r="306" spans="6:8" x14ac:dyDescent="0.25">
      <c r="F306" s="64"/>
      <c r="G306" s="64"/>
      <c r="H306" s="64"/>
    </row>
    <row r="307" spans="6:8" x14ac:dyDescent="0.25">
      <c r="F307" s="64"/>
      <c r="G307" s="64"/>
      <c r="H307" s="64"/>
    </row>
    <row r="308" spans="6:8" x14ac:dyDescent="0.25">
      <c r="F308" s="64"/>
      <c r="G308" s="64"/>
      <c r="H308" s="64"/>
    </row>
    <row r="309" spans="6:8" x14ac:dyDescent="0.25">
      <c r="F309" s="64"/>
      <c r="G309" s="64"/>
      <c r="H309" s="64"/>
    </row>
    <row r="310" spans="6:8" x14ac:dyDescent="0.25">
      <c r="F310" s="64"/>
      <c r="G310" s="64"/>
      <c r="H310" s="64"/>
    </row>
    <row r="311" spans="6:8" x14ac:dyDescent="0.25">
      <c r="F311" s="64"/>
      <c r="G311" s="64"/>
      <c r="H311" s="64"/>
    </row>
    <row r="312" spans="6:8" x14ac:dyDescent="0.25">
      <c r="F312" s="64"/>
      <c r="G312" s="64"/>
      <c r="H312" s="64"/>
    </row>
    <row r="313" spans="6:8" x14ac:dyDescent="0.25">
      <c r="F313" s="64"/>
      <c r="G313" s="64"/>
      <c r="H313" s="64"/>
    </row>
    <row r="314" spans="6:8" x14ac:dyDescent="0.25">
      <c r="F314" s="64"/>
      <c r="G314" s="64"/>
      <c r="H314" s="64"/>
    </row>
    <row r="315" spans="6:8" x14ac:dyDescent="0.25">
      <c r="F315" s="64"/>
      <c r="G315" s="64"/>
      <c r="H315" s="64"/>
    </row>
    <row r="316" spans="6:8" x14ac:dyDescent="0.25">
      <c r="F316" s="64"/>
      <c r="G316" s="64"/>
      <c r="H316" s="64"/>
    </row>
    <row r="317" spans="6:8" x14ac:dyDescent="0.25">
      <c r="F317" s="64"/>
      <c r="G317" s="64"/>
      <c r="H317" s="64"/>
    </row>
    <row r="318" spans="6:8" x14ac:dyDescent="0.25">
      <c r="F318" s="64"/>
      <c r="G318" s="64"/>
      <c r="H318" s="64"/>
    </row>
    <row r="319" spans="6:8" x14ac:dyDescent="0.25">
      <c r="F319" s="64"/>
      <c r="G319" s="64"/>
      <c r="H319" s="64"/>
    </row>
    <row r="320" spans="6:8" x14ac:dyDescent="0.25">
      <c r="F320" s="64"/>
      <c r="G320" s="64"/>
      <c r="H320" s="64"/>
    </row>
    <row r="321" spans="6:8" x14ac:dyDescent="0.25">
      <c r="F321" s="64"/>
      <c r="G321" s="64"/>
      <c r="H321" s="64"/>
    </row>
    <row r="322" spans="6:8" x14ac:dyDescent="0.25">
      <c r="F322" s="64"/>
      <c r="G322" s="64"/>
      <c r="H322" s="64"/>
    </row>
    <row r="323" spans="6:8" x14ac:dyDescent="0.25">
      <c r="F323" s="64"/>
      <c r="G323" s="64"/>
      <c r="H323" s="64"/>
    </row>
    <row r="324" spans="6:8" x14ac:dyDescent="0.25">
      <c r="F324" s="64"/>
      <c r="G324" s="64"/>
      <c r="H324" s="64"/>
    </row>
    <row r="325" spans="6:8" x14ac:dyDescent="0.25">
      <c r="F325" s="64"/>
      <c r="G325" s="64"/>
      <c r="H325" s="64"/>
    </row>
  </sheetData>
  <mergeCells count="36">
    <mergeCell ref="A105:E105"/>
    <mergeCell ref="A87:B88"/>
    <mergeCell ref="C87:C88"/>
    <mergeCell ref="D87:E88"/>
    <mergeCell ref="A89:B92"/>
    <mergeCell ref="C90:C92"/>
    <mergeCell ref="D90:D92"/>
    <mergeCell ref="E90:E91"/>
    <mergeCell ref="A67:B68"/>
    <mergeCell ref="C67:C68"/>
    <mergeCell ref="D67:E68"/>
    <mergeCell ref="A69:B72"/>
    <mergeCell ref="C70:C72"/>
    <mergeCell ref="D70:D72"/>
    <mergeCell ref="E70:E71"/>
    <mergeCell ref="A44:B45"/>
    <mergeCell ref="C44:C45"/>
    <mergeCell ref="D44:E45"/>
    <mergeCell ref="A46:B49"/>
    <mergeCell ref="C47:C49"/>
    <mergeCell ref="D47:D49"/>
    <mergeCell ref="E47:E48"/>
    <mergeCell ref="A24:B25"/>
    <mergeCell ref="C24:C25"/>
    <mergeCell ref="D24:E25"/>
    <mergeCell ref="A26:B29"/>
    <mergeCell ref="C27:C29"/>
    <mergeCell ref="D27:D29"/>
    <mergeCell ref="E27:E28"/>
    <mergeCell ref="A1:B2"/>
    <mergeCell ref="C1:C2"/>
    <mergeCell ref="D1:E2"/>
    <mergeCell ref="A3:B6"/>
    <mergeCell ref="C4:C6"/>
    <mergeCell ref="D4:D6"/>
    <mergeCell ref="E4:E5"/>
  </mergeCells>
  <hyperlinks>
    <hyperlink ref="D4:D6" location="TALO2000_klassifikaatior!K186" display="TALO2000_klassifikaatior!K186" xr:uid="{00000000-0004-0000-0C00-000000000000}"/>
  </hyperlinks>
  <pageMargins left="0.7" right="0.7" top="0.75" bottom="0.75" header="0.3" footer="0.3"/>
  <pageSetup paperSize="9"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H313"/>
  <sheetViews>
    <sheetView zoomScale="70" zoomScaleNormal="70" workbookViewId="0">
      <pane ySplit="8" topLeftCell="A42" activePane="bottomLeft" state="frozen"/>
      <selection activeCell="M121" sqref="M121:M127"/>
      <selection pane="bottomLeft" activeCell="E43" sqref="E43"/>
    </sheetView>
  </sheetViews>
  <sheetFormatPr defaultColWidth="8.85546875" defaultRowHeight="15" x14ac:dyDescent="0.25"/>
  <cols>
    <col min="1" max="1" width="4.5703125" style="144" bestFit="1" customWidth="1"/>
    <col min="2" max="2" width="50.7109375" style="59" customWidth="1"/>
    <col min="3" max="3" width="50.7109375" style="64" customWidth="1"/>
    <col min="4" max="5" width="50.7109375" style="59" customWidth="1"/>
    <col min="6" max="6" width="23.28515625" style="59" bestFit="1" customWidth="1"/>
    <col min="7" max="7" width="35.28515625" style="59" bestFit="1" customWidth="1"/>
    <col min="8" max="8" width="17.28515625" style="59" bestFit="1" customWidth="1"/>
    <col min="9" max="16384" width="8.85546875" style="59"/>
  </cols>
  <sheetData>
    <row r="1" spans="1:7" ht="15" customHeight="1" x14ac:dyDescent="0.25">
      <c r="A1" s="267" t="s">
        <v>1436</v>
      </c>
      <c r="B1" s="267"/>
      <c r="C1" s="268" t="s">
        <v>1187</v>
      </c>
      <c r="D1" s="267" t="s">
        <v>1188</v>
      </c>
      <c r="E1" s="270"/>
    </row>
    <row r="2" spans="1:7" ht="15" customHeight="1" thickBot="1" x14ac:dyDescent="0.3">
      <c r="A2" s="267"/>
      <c r="B2" s="267"/>
      <c r="C2" s="269"/>
      <c r="D2" s="271"/>
      <c r="E2" s="271"/>
    </row>
    <row r="3" spans="1:7" ht="15" customHeight="1" thickBot="1" x14ac:dyDescent="0.3">
      <c r="A3" s="265" t="s">
        <v>1186</v>
      </c>
      <c r="B3" s="266"/>
      <c r="C3" s="65" t="s">
        <v>1639</v>
      </c>
      <c r="D3" s="66" t="s">
        <v>1181</v>
      </c>
      <c r="E3" s="67" t="s">
        <v>1189</v>
      </c>
    </row>
    <row r="4" spans="1:7" ht="15" customHeight="1" thickBot="1" x14ac:dyDescent="0.3">
      <c r="A4" s="265"/>
      <c r="B4" s="266"/>
      <c r="C4" s="272" t="s">
        <v>1456</v>
      </c>
      <c r="D4" s="273">
        <v>24</v>
      </c>
      <c r="E4" s="274" t="s">
        <v>1913</v>
      </c>
    </row>
    <row r="5" spans="1:7" ht="15.6" customHeight="1" thickBot="1" x14ac:dyDescent="0.3">
      <c r="A5" s="265"/>
      <c r="B5" s="266"/>
      <c r="C5" s="272"/>
      <c r="D5" s="273"/>
      <c r="E5" s="274"/>
    </row>
    <row r="6" spans="1:7" ht="33" customHeight="1" thickBot="1" x14ac:dyDescent="0.3">
      <c r="A6" s="265"/>
      <c r="B6" s="266"/>
      <c r="C6" s="272"/>
      <c r="D6" s="273"/>
      <c r="E6" s="68" t="s">
        <v>1912</v>
      </c>
    </row>
    <row r="7" spans="1:7" ht="4.9000000000000004" customHeight="1" x14ac:dyDescent="0.25">
      <c r="A7" s="60"/>
      <c r="B7" s="60"/>
      <c r="C7" s="61"/>
      <c r="D7" s="62"/>
      <c r="E7" s="63"/>
    </row>
    <row r="8" spans="1:7" ht="15.75" x14ac:dyDescent="0.25">
      <c r="A8" s="75" t="s">
        <v>421</v>
      </c>
      <c r="B8" s="69" t="s">
        <v>422</v>
      </c>
      <c r="C8" s="69" t="s">
        <v>1241</v>
      </c>
      <c r="D8" s="70" t="s">
        <v>1218</v>
      </c>
      <c r="E8" s="57" t="s">
        <v>1237</v>
      </c>
    </row>
    <row r="9" spans="1:7" ht="15.75" x14ac:dyDescent="0.25">
      <c r="A9" s="57">
        <v>1</v>
      </c>
      <c r="B9" s="52" t="s">
        <v>424</v>
      </c>
      <c r="C9" s="53" t="s">
        <v>1193</v>
      </c>
      <c r="D9" s="53"/>
      <c r="E9" s="54" t="s">
        <v>1202</v>
      </c>
    </row>
    <row r="10" spans="1:7" ht="30" x14ac:dyDescent="0.25">
      <c r="A10" s="57">
        <v>2</v>
      </c>
      <c r="B10" s="52"/>
      <c r="C10" s="53" t="s">
        <v>425</v>
      </c>
      <c r="D10" s="53"/>
      <c r="E10" s="54" t="s">
        <v>1194</v>
      </c>
    </row>
    <row r="11" spans="1:7" ht="15.75" x14ac:dyDescent="0.25">
      <c r="A11" s="57">
        <v>3</v>
      </c>
      <c r="B11" s="52"/>
      <c r="C11" s="53" t="s">
        <v>426</v>
      </c>
      <c r="D11" s="53"/>
      <c r="E11" s="54" t="s">
        <v>1209</v>
      </c>
      <c r="G11"/>
    </row>
    <row r="12" spans="1:7" ht="45" x14ac:dyDescent="0.2">
      <c r="A12" s="57">
        <v>4</v>
      </c>
      <c r="B12" s="52" t="s">
        <v>1206</v>
      </c>
      <c r="C12" s="53" t="s">
        <v>423</v>
      </c>
      <c r="D12" s="53"/>
      <c r="E12" s="58" t="s">
        <v>1210</v>
      </c>
    </row>
    <row r="13" spans="1:7" ht="15.75" x14ac:dyDescent="0.25">
      <c r="A13" s="57">
        <v>5</v>
      </c>
      <c r="B13" s="52"/>
      <c r="C13" s="53" t="s">
        <v>1198</v>
      </c>
      <c r="D13" s="53"/>
      <c r="E13" s="54" t="s">
        <v>1199</v>
      </c>
    </row>
    <row r="14" spans="1:7" ht="15.75" x14ac:dyDescent="0.25">
      <c r="A14" s="57">
        <v>6</v>
      </c>
      <c r="B14" s="52"/>
      <c r="C14" s="53" t="s">
        <v>1207</v>
      </c>
      <c r="D14" s="53"/>
      <c r="E14" s="54" t="s">
        <v>1211</v>
      </c>
    </row>
    <row r="15" spans="1:7" ht="30" x14ac:dyDescent="0.25">
      <c r="A15" s="57">
        <v>7</v>
      </c>
      <c r="B15" s="52"/>
      <c r="C15" s="55" t="s">
        <v>428</v>
      </c>
      <c r="D15" s="55"/>
      <c r="E15" s="54" t="s">
        <v>1208</v>
      </c>
    </row>
    <row r="16" spans="1:7" ht="15.75" x14ac:dyDescent="0.25">
      <c r="A16" s="57">
        <v>8</v>
      </c>
      <c r="B16" s="50" t="s">
        <v>1282</v>
      </c>
      <c r="C16" s="53" t="s">
        <v>427</v>
      </c>
      <c r="D16" s="53"/>
      <c r="E16" s="54" t="s">
        <v>1197</v>
      </c>
    </row>
    <row r="17" spans="1:5" ht="30" x14ac:dyDescent="0.25">
      <c r="A17" s="57">
        <v>9</v>
      </c>
      <c r="B17" s="50"/>
      <c r="C17" s="53" t="s">
        <v>1195</v>
      </c>
      <c r="D17" s="53"/>
      <c r="E17" s="54" t="s">
        <v>1196</v>
      </c>
    </row>
    <row r="18" spans="1:5" ht="15.75" x14ac:dyDescent="0.25">
      <c r="A18" s="57">
        <v>10</v>
      </c>
      <c r="B18" s="50"/>
      <c r="C18" s="53" t="s">
        <v>1200</v>
      </c>
      <c r="D18" s="53"/>
      <c r="E18" s="54" t="s">
        <v>1201</v>
      </c>
    </row>
    <row r="19" spans="1:5" ht="30" x14ac:dyDescent="0.25">
      <c r="A19" s="57">
        <v>11</v>
      </c>
      <c r="B19" s="50" t="s">
        <v>1203</v>
      </c>
      <c r="C19" s="55" t="s">
        <v>1205</v>
      </c>
      <c r="D19" s="55"/>
      <c r="E19" s="54" t="s">
        <v>430</v>
      </c>
    </row>
    <row r="20" spans="1:5" ht="30" x14ac:dyDescent="0.25">
      <c r="A20" s="57">
        <v>12</v>
      </c>
      <c r="B20" s="50"/>
      <c r="C20" s="55" t="s">
        <v>431</v>
      </c>
      <c r="D20" s="55"/>
      <c r="E20" s="54" t="s">
        <v>432</v>
      </c>
    </row>
    <row r="21" spans="1:5" ht="30" x14ac:dyDescent="0.25">
      <c r="A21" s="57">
        <v>13</v>
      </c>
      <c r="B21" s="50"/>
      <c r="C21" s="55" t="s">
        <v>1204</v>
      </c>
      <c r="D21" s="55"/>
      <c r="E21" s="54" t="s">
        <v>429</v>
      </c>
    </row>
    <row r="22" spans="1:5" ht="15.75" x14ac:dyDescent="0.25">
      <c r="A22" s="96"/>
      <c r="B22" s="159"/>
      <c r="C22" s="134"/>
      <c r="D22" s="134"/>
      <c r="E22" s="132"/>
    </row>
    <row r="23" spans="1:5" ht="15.75" x14ac:dyDescent="0.25">
      <c r="A23" s="96"/>
      <c r="B23" s="159"/>
      <c r="C23" s="134"/>
      <c r="D23" s="134"/>
      <c r="E23" s="132"/>
    </row>
    <row r="24" spans="1:5" x14ac:dyDescent="0.25">
      <c r="A24" s="267" t="s">
        <v>1437</v>
      </c>
      <c r="B24" s="267"/>
      <c r="C24" s="275" t="s">
        <v>1187</v>
      </c>
      <c r="D24" s="267" t="s">
        <v>1188</v>
      </c>
      <c r="E24" s="270"/>
    </row>
    <row r="25" spans="1:5" ht="15.75" thickBot="1" x14ac:dyDescent="0.3">
      <c r="A25" s="267"/>
      <c r="B25" s="267"/>
      <c r="C25" s="276"/>
      <c r="D25" s="270"/>
      <c r="E25" s="270"/>
    </row>
    <row r="26" spans="1:5" ht="16.5" thickBot="1" x14ac:dyDescent="0.3">
      <c r="A26" s="277" t="s">
        <v>1186</v>
      </c>
      <c r="B26" s="278"/>
      <c r="C26" s="162" t="s">
        <v>1640</v>
      </c>
      <c r="D26" s="169" t="s">
        <v>1181</v>
      </c>
      <c r="E26" s="162" t="s">
        <v>1189</v>
      </c>
    </row>
    <row r="27" spans="1:5" ht="15.75" thickBot="1" x14ac:dyDescent="0.3">
      <c r="A27" s="279"/>
      <c r="B27" s="280"/>
      <c r="C27" s="283" t="s">
        <v>1456</v>
      </c>
      <c r="D27" s="286"/>
      <c r="E27" s="288" t="s">
        <v>1190</v>
      </c>
    </row>
    <row r="28" spans="1:5" ht="15.75" thickBot="1" x14ac:dyDescent="0.3">
      <c r="A28" s="279"/>
      <c r="B28" s="280"/>
      <c r="C28" s="284"/>
      <c r="D28" s="273"/>
      <c r="E28" s="289"/>
    </row>
    <row r="29" spans="1:5" ht="30.75" thickBot="1" x14ac:dyDescent="0.3">
      <c r="A29" s="281"/>
      <c r="B29" s="282"/>
      <c r="C29" s="285"/>
      <c r="D29" s="287"/>
      <c r="E29" s="68" t="s">
        <v>1912</v>
      </c>
    </row>
    <row r="30" spans="1:5" ht="15.75" x14ac:dyDescent="0.25">
      <c r="A30" s="168"/>
      <c r="B30" s="168"/>
      <c r="C30" s="165"/>
      <c r="D30" s="166"/>
      <c r="E30" s="167"/>
    </row>
    <row r="31" spans="1:5" ht="15.75" x14ac:dyDescent="0.25">
      <c r="A31" s="161" t="s">
        <v>421</v>
      </c>
      <c r="B31" s="69" t="s">
        <v>422</v>
      </c>
      <c r="C31" s="69" t="s">
        <v>1241</v>
      </c>
      <c r="D31" s="70" t="s">
        <v>1218</v>
      </c>
      <c r="E31" s="57" t="s">
        <v>1237</v>
      </c>
    </row>
    <row r="32" spans="1:5" ht="15.75" x14ac:dyDescent="0.2">
      <c r="A32" s="160">
        <v>1</v>
      </c>
      <c r="B32" s="170" t="s">
        <v>1446</v>
      </c>
      <c r="C32" s="55" t="s">
        <v>1515</v>
      </c>
      <c r="D32" s="53" t="s">
        <v>1457</v>
      </c>
      <c r="E32" s="58"/>
    </row>
    <row r="33" spans="1:5" ht="15.75" x14ac:dyDescent="0.25">
      <c r="A33" s="160">
        <v>2</v>
      </c>
      <c r="B33" s="171"/>
      <c r="C33" s="55" t="s">
        <v>1516</v>
      </c>
      <c r="D33" s="53" t="s">
        <v>1458</v>
      </c>
      <c r="E33" s="54"/>
    </row>
    <row r="34" spans="1:5" ht="15.75" x14ac:dyDescent="0.25">
      <c r="A34" s="160">
        <v>3</v>
      </c>
      <c r="B34" s="171"/>
      <c r="C34" s="55" t="s">
        <v>1517</v>
      </c>
      <c r="D34" s="53" t="s">
        <v>1459</v>
      </c>
      <c r="E34" s="54"/>
    </row>
    <row r="35" spans="1:5" ht="15.75" x14ac:dyDescent="0.25">
      <c r="A35" s="160">
        <v>4</v>
      </c>
      <c r="B35" s="171"/>
      <c r="C35" s="55" t="s">
        <v>1615</v>
      </c>
      <c r="D35" s="55"/>
      <c r="E35" s="54"/>
    </row>
    <row r="36" spans="1:5" ht="15.75" x14ac:dyDescent="0.25">
      <c r="A36" s="75"/>
      <c r="B36" s="159"/>
      <c r="C36" s="134"/>
      <c r="D36" s="134"/>
      <c r="E36" s="132"/>
    </row>
    <row r="37" spans="1:5" ht="15.75" x14ac:dyDescent="0.25">
      <c r="A37" s="75"/>
      <c r="B37" s="159"/>
      <c r="C37" s="134"/>
      <c r="D37" s="134"/>
      <c r="E37" s="132"/>
    </row>
    <row r="38" spans="1:5" x14ac:dyDescent="0.25">
      <c r="A38" s="267" t="s">
        <v>1453</v>
      </c>
      <c r="B38" s="267"/>
      <c r="C38" s="275" t="s">
        <v>1187</v>
      </c>
      <c r="D38" s="267" t="s">
        <v>1188</v>
      </c>
      <c r="E38" s="270"/>
    </row>
    <row r="39" spans="1:5" ht="15.75" thickBot="1" x14ac:dyDescent="0.3">
      <c r="A39" s="267"/>
      <c r="B39" s="267"/>
      <c r="C39" s="276"/>
      <c r="D39" s="270"/>
      <c r="E39" s="270"/>
    </row>
    <row r="40" spans="1:5" ht="16.5" thickBot="1" x14ac:dyDescent="0.3">
      <c r="A40" s="277" t="s">
        <v>1186</v>
      </c>
      <c r="B40" s="278"/>
      <c r="C40" s="162" t="s">
        <v>1641</v>
      </c>
      <c r="D40" s="169" t="s">
        <v>1181</v>
      </c>
      <c r="E40" s="162" t="s">
        <v>1189</v>
      </c>
    </row>
    <row r="41" spans="1:5" ht="15.75" thickBot="1" x14ac:dyDescent="0.3">
      <c r="A41" s="279"/>
      <c r="B41" s="280"/>
      <c r="C41" s="283" t="s">
        <v>1456</v>
      </c>
      <c r="D41" s="286"/>
      <c r="E41" s="288" t="s">
        <v>1190</v>
      </c>
    </row>
    <row r="42" spans="1:5" ht="15.75" thickBot="1" x14ac:dyDescent="0.3">
      <c r="A42" s="279"/>
      <c r="B42" s="280"/>
      <c r="C42" s="284"/>
      <c r="D42" s="273"/>
      <c r="E42" s="289"/>
    </row>
    <row r="43" spans="1:5" ht="30.75" thickBot="1" x14ac:dyDescent="0.3">
      <c r="A43" s="281"/>
      <c r="B43" s="282"/>
      <c r="C43" s="285"/>
      <c r="D43" s="287"/>
      <c r="E43" s="68" t="s">
        <v>1912</v>
      </c>
    </row>
    <row r="44" spans="1:5" ht="15.4" customHeight="1" x14ac:dyDescent="0.25">
      <c r="A44" s="168"/>
      <c r="B44" s="168"/>
      <c r="C44" s="165"/>
      <c r="D44" s="166"/>
      <c r="E44" s="167"/>
    </row>
    <row r="45" spans="1:5" ht="15.75" x14ac:dyDescent="0.25">
      <c r="A45" s="161" t="s">
        <v>421</v>
      </c>
      <c r="B45" s="69" t="s">
        <v>422</v>
      </c>
      <c r="C45" s="69" t="s">
        <v>1241</v>
      </c>
      <c r="D45" s="70" t="s">
        <v>1218</v>
      </c>
      <c r="E45" s="57" t="s">
        <v>1237</v>
      </c>
    </row>
    <row r="46" spans="1:5" ht="15.75" x14ac:dyDescent="0.2">
      <c r="A46" s="160">
        <v>1</v>
      </c>
      <c r="B46" s="170" t="s">
        <v>1446</v>
      </c>
      <c r="C46" s="55" t="s">
        <v>1515</v>
      </c>
      <c r="D46" s="53" t="s">
        <v>1457</v>
      </c>
      <c r="E46" s="58"/>
    </row>
    <row r="47" spans="1:5" ht="16.149999999999999" customHeight="1" x14ac:dyDescent="0.25">
      <c r="A47" s="160">
        <v>2</v>
      </c>
      <c r="B47" s="171"/>
      <c r="C47" s="55" t="s">
        <v>1516</v>
      </c>
      <c r="D47" s="53" t="s">
        <v>1458</v>
      </c>
      <c r="E47" s="54"/>
    </row>
    <row r="48" spans="1:5" ht="16.149999999999999" customHeight="1" x14ac:dyDescent="0.25">
      <c r="A48" s="160">
        <v>3</v>
      </c>
      <c r="B48" s="171"/>
      <c r="C48" s="55" t="s">
        <v>1517</v>
      </c>
      <c r="D48" s="53" t="s">
        <v>1459</v>
      </c>
      <c r="E48" s="54"/>
    </row>
    <row r="49" spans="1:5" ht="15.75" x14ac:dyDescent="0.25">
      <c r="A49" s="160">
        <v>4</v>
      </c>
      <c r="B49" s="171"/>
      <c r="C49" s="55" t="s">
        <v>1615</v>
      </c>
      <c r="D49" s="55"/>
      <c r="E49" s="54"/>
    </row>
    <row r="50" spans="1:5" ht="15.75" x14ac:dyDescent="0.25">
      <c r="A50" s="96"/>
      <c r="B50" s="159"/>
      <c r="C50" s="134"/>
      <c r="D50" s="134"/>
      <c r="E50" s="132"/>
    </row>
    <row r="51" spans="1:5" ht="16.5" thickBot="1" x14ac:dyDescent="0.3">
      <c r="A51" s="182" t="s">
        <v>1285</v>
      </c>
      <c r="D51" s="183"/>
      <c r="E51" s="183"/>
    </row>
    <row r="52" spans="1:5" ht="16.5" thickBot="1" x14ac:dyDescent="0.3">
      <c r="A52" s="145" t="s">
        <v>421</v>
      </c>
      <c r="B52" s="141" t="s">
        <v>425</v>
      </c>
      <c r="C52" s="142" t="s">
        <v>426</v>
      </c>
      <c r="D52" s="194" t="s">
        <v>426</v>
      </c>
      <c r="E52" s="195" t="s">
        <v>1191</v>
      </c>
    </row>
    <row r="53" spans="1:5" ht="15.75" x14ac:dyDescent="0.25">
      <c r="A53" s="298" t="s">
        <v>392</v>
      </c>
      <c r="B53" s="298"/>
      <c r="C53" s="298"/>
      <c r="D53" s="298"/>
      <c r="E53" s="298"/>
    </row>
    <row r="54" spans="1:5" s="64" customFormat="1" ht="15.75" x14ac:dyDescent="0.25">
      <c r="A54" s="76">
        <v>1</v>
      </c>
      <c r="B54" s="138" t="s">
        <v>1886</v>
      </c>
      <c r="C54" s="138" t="s">
        <v>1885</v>
      </c>
      <c r="D54" s="74" t="s">
        <v>1849</v>
      </c>
      <c r="E54" s="74"/>
    </row>
    <row r="55" spans="1:5" s="64" customFormat="1" ht="15" customHeight="1" x14ac:dyDescent="0.25">
      <c r="A55" s="76">
        <v>2</v>
      </c>
      <c r="B55" s="74"/>
      <c r="C55" s="74"/>
      <c r="D55" s="74" t="s">
        <v>1308</v>
      </c>
      <c r="E55" s="74"/>
    </row>
    <row r="56" spans="1:5" s="64" customFormat="1" x14ac:dyDescent="0.25">
      <c r="A56" s="76">
        <v>3</v>
      </c>
      <c r="B56" s="74"/>
      <c r="C56" s="74"/>
      <c r="D56" s="74" t="s">
        <v>1850</v>
      </c>
      <c r="E56" s="74"/>
    </row>
    <row r="57" spans="1:5" s="64" customFormat="1" x14ac:dyDescent="0.25">
      <c r="A57" s="76">
        <v>4</v>
      </c>
      <c r="B57" s="74"/>
      <c r="C57" s="74"/>
      <c r="D57" s="74" t="s">
        <v>1307</v>
      </c>
      <c r="E57" s="74"/>
    </row>
    <row r="58" spans="1:5" s="64" customFormat="1" x14ac:dyDescent="0.25">
      <c r="A58" s="76">
        <v>5</v>
      </c>
      <c r="B58" s="74"/>
      <c r="C58" s="74"/>
      <c r="D58" s="74" t="s">
        <v>1887</v>
      </c>
      <c r="E58" s="74"/>
    </row>
    <row r="59" spans="1:5" s="64" customFormat="1" x14ac:dyDescent="0.25">
      <c r="A59" s="76">
        <v>6</v>
      </c>
      <c r="B59" s="74"/>
      <c r="C59" s="74"/>
      <c r="D59" s="74" t="s">
        <v>1888</v>
      </c>
      <c r="E59" s="74"/>
    </row>
    <row r="60" spans="1:5" s="64" customFormat="1" x14ac:dyDescent="0.25">
      <c r="A60" s="76">
        <v>7</v>
      </c>
      <c r="B60" s="74"/>
      <c r="C60" s="74"/>
      <c r="D60" s="74" t="s">
        <v>1889</v>
      </c>
      <c r="E60" s="74"/>
    </row>
    <row r="61" spans="1:5" s="64" customFormat="1" x14ac:dyDescent="0.25">
      <c r="A61" s="76">
        <v>8</v>
      </c>
      <c r="B61" s="74"/>
      <c r="C61" s="74"/>
      <c r="D61" s="74" t="s">
        <v>1890</v>
      </c>
      <c r="E61" s="74"/>
    </row>
    <row r="62" spans="1:5" s="64" customFormat="1" x14ac:dyDescent="0.25">
      <c r="A62" s="76">
        <v>9</v>
      </c>
      <c r="B62" s="74"/>
      <c r="C62" s="74"/>
      <c r="D62" s="74" t="s">
        <v>1891</v>
      </c>
      <c r="E62" s="74"/>
    </row>
    <row r="63" spans="1:5" s="64" customFormat="1" x14ac:dyDescent="0.25">
      <c r="A63" s="76">
        <v>10</v>
      </c>
      <c r="B63" s="74"/>
      <c r="C63" s="74"/>
      <c r="D63" s="74" t="s">
        <v>1892</v>
      </c>
      <c r="E63" s="74"/>
    </row>
    <row r="64" spans="1:5" s="64" customFormat="1" x14ac:dyDescent="0.25">
      <c r="A64" s="76">
        <v>11</v>
      </c>
      <c r="B64" s="74"/>
      <c r="C64" s="74"/>
      <c r="D64" s="74" t="s">
        <v>1386</v>
      </c>
      <c r="E64" s="74"/>
    </row>
    <row r="65" spans="1:5" s="64" customFormat="1" x14ac:dyDescent="0.25">
      <c r="A65" s="76">
        <v>12</v>
      </c>
      <c r="B65" s="74"/>
      <c r="C65" s="74"/>
      <c r="D65" s="74" t="s">
        <v>1365</v>
      </c>
      <c r="E65" s="74"/>
    </row>
    <row r="66" spans="1:5" s="64" customFormat="1" ht="15.75" x14ac:dyDescent="0.25">
      <c r="A66" s="76">
        <v>13</v>
      </c>
      <c r="B66" s="138" t="s">
        <v>1880</v>
      </c>
      <c r="C66" s="138"/>
      <c r="D66" s="74" t="s">
        <v>1849</v>
      </c>
      <c r="E66" s="74"/>
    </row>
    <row r="67" spans="1:5" s="64" customFormat="1" ht="15" customHeight="1" x14ac:dyDescent="0.25">
      <c r="A67" s="76">
        <v>14</v>
      </c>
      <c r="B67" s="138"/>
      <c r="C67" s="138"/>
      <c r="D67" s="74" t="s">
        <v>1308</v>
      </c>
      <c r="E67" s="74"/>
    </row>
    <row r="68" spans="1:5" s="64" customFormat="1" ht="15" customHeight="1" x14ac:dyDescent="0.25">
      <c r="A68" s="76">
        <v>15</v>
      </c>
      <c r="B68" s="138"/>
      <c r="C68" s="138"/>
      <c r="D68" s="74" t="s">
        <v>1850</v>
      </c>
      <c r="E68" s="74"/>
    </row>
    <row r="69" spans="1:5" s="64" customFormat="1" ht="15.75" x14ac:dyDescent="0.25">
      <c r="A69" s="76">
        <v>16</v>
      </c>
      <c r="B69" s="138"/>
      <c r="C69" s="138"/>
      <c r="D69" s="74" t="s">
        <v>1307</v>
      </c>
      <c r="E69" s="74"/>
    </row>
    <row r="70" spans="1:5" s="64" customFormat="1" ht="15.75" x14ac:dyDescent="0.25">
      <c r="A70" s="76">
        <v>17</v>
      </c>
      <c r="B70" s="138"/>
      <c r="C70" s="138"/>
      <c r="D70" s="74" t="s">
        <v>1855</v>
      </c>
      <c r="E70" s="74"/>
    </row>
    <row r="71" spans="1:5" s="64" customFormat="1" ht="15.75" x14ac:dyDescent="0.25">
      <c r="A71" s="76">
        <v>18</v>
      </c>
      <c r="B71" s="138"/>
      <c r="C71" s="138"/>
      <c r="D71" s="74" t="s">
        <v>1293</v>
      </c>
      <c r="E71" s="74"/>
    </row>
    <row r="72" spans="1:5" s="64" customFormat="1" ht="15.75" x14ac:dyDescent="0.25">
      <c r="A72" s="76">
        <v>19</v>
      </c>
      <c r="B72" s="138"/>
      <c r="C72" s="138"/>
      <c r="D72" s="74" t="s">
        <v>1858</v>
      </c>
      <c r="E72" s="74"/>
    </row>
    <row r="73" spans="1:5" s="64" customFormat="1" ht="15.75" x14ac:dyDescent="0.25">
      <c r="A73" s="76">
        <v>20</v>
      </c>
      <c r="B73" s="138"/>
      <c r="C73" s="138"/>
      <c r="D73" s="74" t="s">
        <v>433</v>
      </c>
      <c r="E73" s="74"/>
    </row>
    <row r="74" spans="1:5" s="64" customFormat="1" ht="15" customHeight="1" x14ac:dyDescent="0.25">
      <c r="A74" s="76">
        <v>21</v>
      </c>
      <c r="B74" s="138"/>
      <c r="C74" s="138"/>
      <c r="D74" s="74" t="s">
        <v>1853</v>
      </c>
      <c r="E74" s="74"/>
    </row>
    <row r="75" spans="1:5" s="64" customFormat="1" ht="15" customHeight="1" x14ac:dyDescent="0.25">
      <c r="A75" s="76">
        <v>22</v>
      </c>
      <c r="B75" s="138"/>
      <c r="C75" s="138"/>
      <c r="D75" s="74" t="s">
        <v>1300</v>
      </c>
      <c r="E75" s="74"/>
    </row>
    <row r="76" spans="1:5" s="64" customFormat="1" ht="15.75" x14ac:dyDescent="0.25">
      <c r="A76" s="76">
        <v>23</v>
      </c>
      <c r="B76" s="138"/>
      <c r="C76" s="138"/>
      <c r="D76" s="74" t="s">
        <v>1365</v>
      </c>
      <c r="E76" s="74"/>
    </row>
    <row r="77" spans="1:5" s="64" customFormat="1" ht="15.75" x14ac:dyDescent="0.25">
      <c r="A77" s="76">
        <v>24</v>
      </c>
      <c r="B77" s="138" t="s">
        <v>397</v>
      </c>
      <c r="C77" s="138"/>
      <c r="D77" s="74" t="s">
        <v>1849</v>
      </c>
      <c r="E77" s="74"/>
    </row>
    <row r="78" spans="1:5" s="64" customFormat="1" ht="15.75" x14ac:dyDescent="0.25">
      <c r="A78" s="76">
        <v>25</v>
      </c>
      <c r="B78" s="138"/>
      <c r="C78" s="138"/>
      <c r="D78" s="74" t="s">
        <v>1308</v>
      </c>
      <c r="E78" s="74"/>
    </row>
    <row r="79" spans="1:5" s="64" customFormat="1" ht="15.75" x14ac:dyDescent="0.25">
      <c r="A79" s="76">
        <v>26</v>
      </c>
      <c r="B79" s="138"/>
      <c r="C79" s="138"/>
      <c r="D79" s="74" t="s">
        <v>1850</v>
      </c>
      <c r="E79" s="74"/>
    </row>
    <row r="80" spans="1:5" s="64" customFormat="1" ht="15.75" x14ac:dyDescent="0.25">
      <c r="A80" s="76">
        <v>27</v>
      </c>
      <c r="B80" s="138"/>
      <c r="C80" s="138"/>
      <c r="D80" s="74" t="s">
        <v>1307</v>
      </c>
      <c r="E80" s="74"/>
    </row>
    <row r="81" spans="1:5" s="64" customFormat="1" ht="15.75" x14ac:dyDescent="0.25">
      <c r="A81" s="76">
        <v>28</v>
      </c>
      <c r="B81" s="138"/>
      <c r="C81" s="138"/>
      <c r="D81" s="74" t="s">
        <v>1855</v>
      </c>
      <c r="E81" s="74"/>
    </row>
    <row r="82" spans="1:5" s="64" customFormat="1" ht="15.75" x14ac:dyDescent="0.25">
      <c r="A82" s="76">
        <v>29</v>
      </c>
      <c r="B82" s="138"/>
      <c r="C82" s="138"/>
      <c r="D82" s="74" t="s">
        <v>1293</v>
      </c>
      <c r="E82" s="74"/>
    </row>
    <row r="83" spans="1:5" s="64" customFormat="1" ht="15.75" x14ac:dyDescent="0.25">
      <c r="A83" s="76">
        <v>30</v>
      </c>
      <c r="B83" s="138"/>
      <c r="C83" s="138"/>
      <c r="D83" s="74" t="s">
        <v>1858</v>
      </c>
      <c r="E83" s="74"/>
    </row>
    <row r="84" spans="1:5" s="64" customFormat="1" ht="15.75" x14ac:dyDescent="0.25">
      <c r="A84" s="76">
        <v>31</v>
      </c>
      <c r="B84" s="138"/>
      <c r="C84" s="138"/>
      <c r="D84" s="74" t="s">
        <v>433</v>
      </c>
      <c r="E84" s="74"/>
    </row>
    <row r="85" spans="1:5" s="64" customFormat="1" ht="15.75" x14ac:dyDescent="0.25">
      <c r="A85" s="76">
        <v>32</v>
      </c>
      <c r="B85" s="138"/>
      <c r="C85" s="138"/>
      <c r="D85" s="74" t="s">
        <v>1853</v>
      </c>
      <c r="E85" s="74"/>
    </row>
    <row r="86" spans="1:5" s="64" customFormat="1" ht="15.75" x14ac:dyDescent="0.25">
      <c r="A86" s="76">
        <v>33</v>
      </c>
      <c r="B86" s="138"/>
      <c r="C86" s="138"/>
      <c r="D86" s="74" t="s">
        <v>1300</v>
      </c>
      <c r="E86" s="74"/>
    </row>
    <row r="87" spans="1:5" s="64" customFormat="1" ht="15.75" x14ac:dyDescent="0.25">
      <c r="A87" s="76">
        <v>34</v>
      </c>
      <c r="B87" s="138"/>
      <c r="C87" s="138"/>
      <c r="D87" s="74" t="s">
        <v>1365</v>
      </c>
      <c r="E87" s="74"/>
    </row>
    <row r="88" spans="1:5" s="64" customFormat="1" ht="15.75" x14ac:dyDescent="0.25">
      <c r="A88" s="76">
        <v>35</v>
      </c>
      <c r="B88" s="138" t="s">
        <v>1881</v>
      </c>
      <c r="C88" s="138"/>
      <c r="D88" s="74" t="s">
        <v>1849</v>
      </c>
      <c r="E88" s="74"/>
    </row>
    <row r="89" spans="1:5" s="64" customFormat="1" ht="15.75" x14ac:dyDescent="0.25">
      <c r="A89" s="76">
        <v>36</v>
      </c>
      <c r="B89" s="138"/>
      <c r="C89" s="138"/>
      <c r="D89" s="74" t="s">
        <v>1308</v>
      </c>
      <c r="E89" s="74"/>
    </row>
    <row r="90" spans="1:5" s="64" customFormat="1" ht="15.75" x14ac:dyDescent="0.25">
      <c r="A90" s="76">
        <v>37</v>
      </c>
      <c r="B90" s="138"/>
      <c r="C90" s="138"/>
      <c r="D90" s="74" t="s">
        <v>1850</v>
      </c>
      <c r="E90" s="74"/>
    </row>
    <row r="91" spans="1:5" s="64" customFormat="1" ht="15.75" x14ac:dyDescent="0.25">
      <c r="A91" s="76">
        <v>38</v>
      </c>
      <c r="B91" s="138"/>
      <c r="C91" s="138"/>
      <c r="D91" s="74" t="s">
        <v>1307</v>
      </c>
      <c r="E91" s="74"/>
    </row>
    <row r="92" spans="1:5" s="64" customFormat="1" ht="15.75" x14ac:dyDescent="0.25">
      <c r="A92" s="76">
        <v>39</v>
      </c>
      <c r="B92" s="138"/>
      <c r="C92" s="138"/>
      <c r="D92" s="74" t="s">
        <v>1855</v>
      </c>
      <c r="E92" s="74"/>
    </row>
    <row r="93" spans="1:5" s="64" customFormat="1" ht="15.75" x14ac:dyDescent="0.25">
      <c r="A93" s="76">
        <v>40</v>
      </c>
      <c r="B93" s="138"/>
      <c r="C93" s="138"/>
      <c r="D93" s="74" t="s">
        <v>1293</v>
      </c>
      <c r="E93" s="74"/>
    </row>
    <row r="94" spans="1:5" s="64" customFormat="1" ht="15" customHeight="1" x14ac:dyDescent="0.25">
      <c r="A94" s="76">
        <v>41</v>
      </c>
      <c r="B94" s="138"/>
      <c r="C94" s="138"/>
      <c r="D94" s="74" t="s">
        <v>1858</v>
      </c>
      <c r="E94" s="74"/>
    </row>
    <row r="95" spans="1:5" s="64" customFormat="1" ht="15" customHeight="1" x14ac:dyDescent="0.25">
      <c r="A95" s="76">
        <v>42</v>
      </c>
      <c r="B95" s="138"/>
      <c r="C95" s="138"/>
      <c r="D95" s="74" t="s">
        <v>433</v>
      </c>
      <c r="E95" s="74"/>
    </row>
    <row r="96" spans="1:5" s="64" customFormat="1" ht="15.75" x14ac:dyDescent="0.25">
      <c r="A96" s="76">
        <v>43</v>
      </c>
      <c r="B96" s="138"/>
      <c r="C96" s="138"/>
      <c r="D96" s="74" t="s">
        <v>1853</v>
      </c>
      <c r="E96" s="74"/>
    </row>
    <row r="97" spans="1:5" s="64" customFormat="1" ht="15.75" x14ac:dyDescent="0.25">
      <c r="A97" s="76">
        <v>44</v>
      </c>
      <c r="B97" s="138"/>
      <c r="C97" s="138"/>
      <c r="D97" s="74" t="s">
        <v>1300</v>
      </c>
      <c r="E97" s="74"/>
    </row>
    <row r="98" spans="1:5" s="64" customFormat="1" ht="15.75" x14ac:dyDescent="0.25">
      <c r="A98" s="76">
        <v>45</v>
      </c>
      <c r="B98" s="138"/>
      <c r="C98" s="138"/>
      <c r="D98" s="74" t="s">
        <v>1365</v>
      </c>
      <c r="E98" s="74"/>
    </row>
    <row r="99" spans="1:5" s="64" customFormat="1" ht="15.75" x14ac:dyDescent="0.25">
      <c r="A99" s="76">
        <v>46</v>
      </c>
      <c r="B99" s="138" t="s">
        <v>1882</v>
      </c>
      <c r="C99" s="138"/>
      <c r="D99" s="74" t="s">
        <v>1849</v>
      </c>
      <c r="E99" s="74"/>
    </row>
    <row r="100" spans="1:5" s="64" customFormat="1" ht="15.75" x14ac:dyDescent="0.25">
      <c r="A100" s="76">
        <v>47</v>
      </c>
      <c r="B100" s="138"/>
      <c r="C100" s="138"/>
      <c r="D100" s="74" t="s">
        <v>1308</v>
      </c>
      <c r="E100" s="74"/>
    </row>
    <row r="101" spans="1:5" s="64" customFormat="1" ht="15.75" x14ac:dyDescent="0.25">
      <c r="A101" s="76">
        <v>48</v>
      </c>
      <c r="B101" s="138"/>
      <c r="C101" s="138"/>
      <c r="D101" s="74" t="s">
        <v>1850</v>
      </c>
      <c r="E101" s="74"/>
    </row>
    <row r="102" spans="1:5" s="64" customFormat="1" ht="15.75" x14ac:dyDescent="0.25">
      <c r="A102" s="76">
        <v>49</v>
      </c>
      <c r="B102" s="138"/>
      <c r="C102" s="138"/>
      <c r="D102" s="74" t="s">
        <v>1307</v>
      </c>
      <c r="E102" s="74"/>
    </row>
    <row r="103" spans="1:5" s="64" customFormat="1" ht="15.75" x14ac:dyDescent="0.25">
      <c r="A103" s="76">
        <v>50</v>
      </c>
      <c r="B103" s="138"/>
      <c r="C103" s="138"/>
      <c r="D103" s="74" t="s">
        <v>1855</v>
      </c>
      <c r="E103" s="74"/>
    </row>
    <row r="104" spans="1:5" s="64" customFormat="1" ht="15.75" x14ac:dyDescent="0.25">
      <c r="A104" s="76">
        <v>51</v>
      </c>
      <c r="B104" s="138"/>
      <c r="C104" s="138"/>
      <c r="D104" s="74" t="s">
        <v>1293</v>
      </c>
      <c r="E104" s="74"/>
    </row>
    <row r="105" spans="1:5" s="64" customFormat="1" ht="15.75" x14ac:dyDescent="0.25">
      <c r="A105" s="76">
        <v>52</v>
      </c>
      <c r="B105" s="138"/>
      <c r="C105" s="138"/>
      <c r="D105" s="74" t="s">
        <v>1858</v>
      </c>
      <c r="E105" s="74"/>
    </row>
    <row r="106" spans="1:5" s="64" customFormat="1" ht="15.75" x14ac:dyDescent="0.25">
      <c r="A106" s="76">
        <v>53</v>
      </c>
      <c r="B106" s="138"/>
      <c r="C106" s="138"/>
      <c r="D106" s="74" t="s">
        <v>433</v>
      </c>
      <c r="E106" s="74"/>
    </row>
    <row r="107" spans="1:5" s="64" customFormat="1" ht="15.75" x14ac:dyDescent="0.25">
      <c r="A107" s="76">
        <v>54</v>
      </c>
      <c r="B107" s="138"/>
      <c r="C107" s="138"/>
      <c r="D107" s="74" t="s">
        <v>1853</v>
      </c>
      <c r="E107" s="74"/>
    </row>
    <row r="108" spans="1:5" s="64" customFormat="1" ht="15.75" x14ac:dyDescent="0.25">
      <c r="A108" s="76">
        <v>55</v>
      </c>
      <c r="B108" s="138"/>
      <c r="C108" s="138"/>
      <c r="D108" s="74" t="s">
        <v>1300</v>
      </c>
      <c r="E108" s="74"/>
    </row>
    <row r="109" spans="1:5" s="64" customFormat="1" ht="15.75" x14ac:dyDescent="0.25">
      <c r="A109" s="76">
        <v>56</v>
      </c>
      <c r="B109" s="138"/>
      <c r="C109" s="138"/>
      <c r="D109" s="74" t="s">
        <v>1365</v>
      </c>
      <c r="E109" s="74"/>
    </row>
    <row r="110" spans="1:5" s="64" customFormat="1" x14ac:dyDescent="0.25"/>
    <row r="111" spans="1:5" s="64" customFormat="1" x14ac:dyDescent="0.25"/>
    <row r="112" spans="1:5" s="64" customFormat="1" x14ac:dyDescent="0.25"/>
    <row r="113" s="64" customFormat="1" x14ac:dyDescent="0.25"/>
    <row r="114" s="64" customFormat="1" x14ac:dyDescent="0.25"/>
    <row r="115" s="64" customFormat="1" x14ac:dyDescent="0.25"/>
    <row r="116" s="64" customFormat="1" x14ac:dyDescent="0.25"/>
    <row r="117" s="64" customFormat="1" x14ac:dyDescent="0.25"/>
    <row r="118" s="64" customFormat="1" ht="15" customHeight="1" x14ac:dyDescent="0.25"/>
    <row r="119" s="64" customFormat="1" ht="15" customHeight="1" x14ac:dyDescent="0.25"/>
    <row r="120" s="64" customFormat="1" x14ac:dyDescent="0.25"/>
    <row r="121" s="64" customFormat="1" x14ac:dyDescent="0.25"/>
    <row r="122" s="64" customFormat="1" x14ac:dyDescent="0.25"/>
    <row r="123" s="64" customFormat="1" x14ac:dyDescent="0.25"/>
    <row r="124" s="64" customFormat="1" x14ac:dyDescent="0.25"/>
    <row r="125" s="64" customFormat="1" x14ac:dyDescent="0.25"/>
    <row r="126" s="64" customFormat="1" x14ac:dyDescent="0.25"/>
    <row r="127" s="64" customFormat="1" x14ac:dyDescent="0.25"/>
    <row r="128" s="64" customFormat="1" x14ac:dyDescent="0.25"/>
    <row r="129" s="64" customFormat="1" x14ac:dyDescent="0.25"/>
    <row r="130" s="64" customFormat="1" x14ac:dyDescent="0.25"/>
    <row r="131" s="64" customFormat="1" x14ac:dyDescent="0.25"/>
    <row r="132" s="64" customFormat="1" x14ac:dyDescent="0.25"/>
    <row r="133" s="64" customFormat="1" x14ac:dyDescent="0.25"/>
    <row r="134" s="64" customFormat="1" x14ac:dyDescent="0.25"/>
    <row r="135" s="64" customFormat="1" x14ac:dyDescent="0.25"/>
    <row r="136" s="64" customFormat="1" ht="15" customHeight="1" x14ac:dyDescent="0.25"/>
    <row r="137" s="64" customFormat="1" ht="15" customHeight="1" x14ac:dyDescent="0.25"/>
    <row r="138" s="64" customFormat="1" x14ac:dyDescent="0.25"/>
    <row r="139" s="64" customFormat="1" x14ac:dyDescent="0.25"/>
    <row r="140" s="64" customFormat="1" x14ac:dyDescent="0.25"/>
    <row r="141" s="64" customFormat="1" x14ac:dyDescent="0.25"/>
    <row r="142" s="64" customFormat="1" x14ac:dyDescent="0.25"/>
    <row r="143" s="64" customFormat="1" x14ac:dyDescent="0.25"/>
    <row r="144" s="64" customFormat="1" x14ac:dyDescent="0.25"/>
    <row r="145" s="64" customFormat="1" x14ac:dyDescent="0.25"/>
    <row r="146" s="64" customFormat="1" x14ac:dyDescent="0.25"/>
    <row r="147" s="64" customFormat="1" x14ac:dyDescent="0.25"/>
    <row r="148" s="64" customFormat="1" x14ac:dyDescent="0.25"/>
    <row r="149" s="64" customFormat="1" x14ac:dyDescent="0.25"/>
    <row r="150" s="64" customFormat="1" x14ac:dyDescent="0.25"/>
    <row r="151" s="64" customFormat="1" x14ac:dyDescent="0.25"/>
    <row r="152" s="64" customFormat="1" x14ac:dyDescent="0.25"/>
    <row r="153" s="64" customFormat="1" x14ac:dyDescent="0.25"/>
    <row r="154" s="64" customFormat="1" x14ac:dyDescent="0.25"/>
    <row r="155" s="64" customFormat="1" x14ac:dyDescent="0.25"/>
    <row r="156" s="64" customFormat="1" ht="15" customHeight="1" x14ac:dyDescent="0.25"/>
    <row r="157" s="64" customFormat="1" ht="15" customHeight="1" x14ac:dyDescent="0.25"/>
    <row r="158" s="64" customFormat="1" x14ac:dyDescent="0.25"/>
    <row r="159" s="64" customFormat="1" x14ac:dyDescent="0.25"/>
    <row r="160" s="64" customFormat="1" x14ac:dyDescent="0.25"/>
    <row r="161" s="64" customFormat="1" x14ac:dyDescent="0.25"/>
    <row r="162" s="64" customFormat="1" x14ac:dyDescent="0.25"/>
    <row r="163" s="64" customFormat="1" x14ac:dyDescent="0.25"/>
    <row r="164" s="64" customFormat="1" x14ac:dyDescent="0.25"/>
    <row r="165" s="64" customFormat="1" x14ac:dyDescent="0.25"/>
    <row r="166" s="64" customFormat="1" x14ac:dyDescent="0.25"/>
    <row r="167" s="64" customFormat="1" x14ac:dyDescent="0.25"/>
    <row r="168" s="64" customFormat="1" x14ac:dyDescent="0.25"/>
    <row r="169" s="64" customFormat="1" x14ac:dyDescent="0.25"/>
    <row r="170" s="64" customFormat="1" x14ac:dyDescent="0.25"/>
    <row r="171" s="64" customFormat="1" x14ac:dyDescent="0.25"/>
    <row r="172" s="64" customFormat="1" x14ac:dyDescent="0.25"/>
    <row r="173" s="64" customFormat="1" x14ac:dyDescent="0.25"/>
    <row r="174" s="64" customFormat="1" x14ac:dyDescent="0.25"/>
    <row r="175" s="64" customFormat="1" x14ac:dyDescent="0.25"/>
    <row r="176" s="64" customFormat="1" ht="15" customHeight="1" x14ac:dyDescent="0.25"/>
    <row r="177" s="64" customFormat="1" ht="15" customHeight="1" x14ac:dyDescent="0.25"/>
    <row r="178" s="64" customFormat="1" x14ac:dyDescent="0.25"/>
    <row r="179" s="64" customFormat="1" x14ac:dyDescent="0.25"/>
    <row r="180" s="64" customFormat="1" x14ac:dyDescent="0.25"/>
    <row r="181" s="64" customFormat="1" x14ac:dyDescent="0.25"/>
    <row r="182" s="64" customFormat="1" x14ac:dyDescent="0.25"/>
    <row r="183" s="64" customFormat="1" x14ac:dyDescent="0.25"/>
    <row r="184" s="64" customFormat="1" x14ac:dyDescent="0.25"/>
    <row r="185" s="64" customFormat="1" x14ac:dyDescent="0.25"/>
    <row r="186" s="64" customFormat="1" x14ac:dyDescent="0.25"/>
    <row r="187" s="64" customFormat="1" x14ac:dyDescent="0.25"/>
    <row r="188" s="64" customFormat="1" x14ac:dyDescent="0.25"/>
    <row r="189" s="64" customFormat="1" x14ac:dyDescent="0.25"/>
    <row r="190" s="64" customFormat="1" x14ac:dyDescent="0.25"/>
    <row r="191" s="64" customFormat="1" x14ac:dyDescent="0.25"/>
    <row r="192" s="64" customFormat="1" x14ac:dyDescent="0.25"/>
    <row r="193" s="64" customFormat="1" x14ac:dyDescent="0.25"/>
    <row r="194" s="64" customFormat="1" ht="15" customHeight="1" x14ac:dyDescent="0.25"/>
    <row r="195" s="64" customFormat="1" ht="15" customHeight="1" x14ac:dyDescent="0.25"/>
    <row r="196" s="64" customFormat="1" x14ac:dyDescent="0.25"/>
    <row r="197" s="64" customFormat="1" x14ac:dyDescent="0.25"/>
    <row r="198" s="64" customFormat="1" x14ac:dyDescent="0.25"/>
    <row r="199" s="64" customFormat="1" x14ac:dyDescent="0.25"/>
    <row r="200" s="64" customFormat="1" x14ac:dyDescent="0.25"/>
    <row r="201" s="64" customFormat="1" x14ac:dyDescent="0.25"/>
    <row r="202" s="64" customFormat="1" x14ac:dyDescent="0.25"/>
    <row r="203" s="64" customFormat="1" x14ac:dyDescent="0.25"/>
    <row r="204" s="64" customFormat="1" x14ac:dyDescent="0.25"/>
    <row r="205" s="64" customFormat="1" x14ac:dyDescent="0.25"/>
    <row r="206" s="64" customFormat="1" x14ac:dyDescent="0.25"/>
    <row r="207" s="64" customFormat="1" x14ac:dyDescent="0.25"/>
    <row r="208" s="64" customFormat="1" x14ac:dyDescent="0.25"/>
    <row r="209" s="64" customFormat="1" x14ac:dyDescent="0.25"/>
    <row r="210" s="64" customFormat="1" x14ac:dyDescent="0.25"/>
    <row r="211" s="64" customFormat="1" x14ac:dyDescent="0.25"/>
    <row r="212" s="64" customFormat="1" x14ac:dyDescent="0.25"/>
    <row r="213" s="64" customFormat="1" x14ac:dyDescent="0.25"/>
    <row r="214" s="64" customFormat="1" x14ac:dyDescent="0.25"/>
    <row r="215" s="64" customFormat="1" ht="15" customHeight="1" x14ac:dyDescent="0.25"/>
    <row r="216" s="64" customFormat="1" ht="15" customHeight="1" x14ac:dyDescent="0.25"/>
    <row r="217" s="64" customFormat="1" x14ac:dyDescent="0.25"/>
    <row r="218" s="64" customFormat="1" x14ac:dyDescent="0.25"/>
    <row r="219" s="64" customFormat="1" x14ac:dyDescent="0.25"/>
    <row r="220" s="64" customFormat="1" x14ac:dyDescent="0.25"/>
    <row r="221" s="64" customFormat="1" x14ac:dyDescent="0.25"/>
    <row r="222" s="64" customFormat="1" x14ac:dyDescent="0.25"/>
    <row r="223" s="64" customFormat="1" x14ac:dyDescent="0.25"/>
    <row r="224" s="64" customFormat="1" x14ac:dyDescent="0.25"/>
    <row r="225" spans="1:1" s="64" customFormat="1" x14ac:dyDescent="0.25"/>
    <row r="226" spans="1:1" s="64" customFormat="1" x14ac:dyDescent="0.25"/>
    <row r="227" spans="1:1" s="64" customFormat="1" x14ac:dyDescent="0.25"/>
    <row r="228" spans="1:1" s="64" customFormat="1" x14ac:dyDescent="0.25"/>
    <row r="229" spans="1:1" s="64" customFormat="1" x14ac:dyDescent="0.25"/>
    <row r="230" spans="1:1" s="64" customFormat="1" x14ac:dyDescent="0.25"/>
    <row r="231" spans="1:1" s="64" customFormat="1" x14ac:dyDescent="0.25"/>
    <row r="232" spans="1:1" s="64" customFormat="1" x14ac:dyDescent="0.25"/>
    <row r="233" spans="1:1" s="64" customFormat="1" x14ac:dyDescent="0.25"/>
    <row r="234" spans="1:1" s="64" customFormat="1" x14ac:dyDescent="0.25">
      <c r="A234" s="144"/>
    </row>
    <row r="235" spans="1:1" s="64" customFormat="1" x14ac:dyDescent="0.25">
      <c r="A235" s="144"/>
    </row>
    <row r="236" spans="1:1" s="64" customFormat="1" x14ac:dyDescent="0.25">
      <c r="A236" s="144"/>
    </row>
    <row r="237" spans="1:1" s="64" customFormat="1" x14ac:dyDescent="0.25">
      <c r="A237" s="144"/>
    </row>
    <row r="238" spans="1:1" s="64" customFormat="1" x14ac:dyDescent="0.25">
      <c r="A238" s="144"/>
    </row>
    <row r="239" spans="1:1" s="64" customFormat="1" x14ac:dyDescent="0.25">
      <c r="A239" s="144"/>
    </row>
    <row r="240" spans="1:1" s="64" customFormat="1" x14ac:dyDescent="0.25">
      <c r="A240" s="144"/>
    </row>
    <row r="241" spans="1:4" s="64" customFormat="1" x14ac:dyDescent="0.25">
      <c r="A241" s="144"/>
    </row>
    <row r="242" spans="1:4" s="64" customFormat="1" x14ac:dyDescent="0.25">
      <c r="A242" s="144"/>
    </row>
    <row r="243" spans="1:4" s="64" customFormat="1" x14ac:dyDescent="0.25">
      <c r="A243" s="144"/>
    </row>
    <row r="244" spans="1:4" s="64" customFormat="1" x14ac:dyDescent="0.25">
      <c r="A244" s="144"/>
    </row>
    <row r="245" spans="1:4" s="64" customFormat="1" x14ac:dyDescent="0.25">
      <c r="A245" s="144"/>
    </row>
    <row r="246" spans="1:4" s="64" customFormat="1" x14ac:dyDescent="0.25">
      <c r="A246" s="144"/>
    </row>
    <row r="247" spans="1:4" s="64" customFormat="1" x14ac:dyDescent="0.25">
      <c r="A247" s="144"/>
    </row>
    <row r="248" spans="1:4" s="64" customFormat="1" x14ac:dyDescent="0.25">
      <c r="A248" s="144"/>
    </row>
    <row r="249" spans="1:4" s="64" customFormat="1" x14ac:dyDescent="0.25">
      <c r="A249" s="144"/>
    </row>
    <row r="250" spans="1:4" s="64" customFormat="1" x14ac:dyDescent="0.25">
      <c r="A250" s="144"/>
    </row>
    <row r="251" spans="1:4" s="64" customFormat="1" x14ac:dyDescent="0.25">
      <c r="A251" s="144"/>
    </row>
    <row r="252" spans="1:4" s="64" customFormat="1" x14ac:dyDescent="0.25">
      <c r="A252" s="144"/>
    </row>
    <row r="253" spans="1:4" s="64" customFormat="1" x14ac:dyDescent="0.25">
      <c r="A253" s="144"/>
    </row>
    <row r="254" spans="1:4" s="64" customFormat="1" x14ac:dyDescent="0.25">
      <c r="A254" s="144"/>
    </row>
    <row r="255" spans="1:4" s="64" customFormat="1" x14ac:dyDescent="0.25">
      <c r="A255" s="144"/>
      <c r="D255" s="59"/>
    </row>
    <row r="256" spans="1:4" s="64" customFormat="1" x14ac:dyDescent="0.25">
      <c r="A256" s="144"/>
      <c r="D256" s="59"/>
    </row>
    <row r="257" spans="1:5" s="64" customFormat="1" x14ac:dyDescent="0.25">
      <c r="A257" s="144"/>
      <c r="B257" s="59"/>
      <c r="D257" s="59"/>
      <c r="E257" s="59"/>
    </row>
    <row r="258" spans="1:5" s="64" customFormat="1" x14ac:dyDescent="0.25">
      <c r="A258" s="144"/>
      <c r="B258" s="59"/>
      <c r="D258" s="59"/>
      <c r="E258" s="59"/>
    </row>
    <row r="259" spans="1:5" s="64" customFormat="1" x14ac:dyDescent="0.25">
      <c r="A259" s="144"/>
      <c r="B259" s="59"/>
      <c r="D259" s="59"/>
      <c r="E259" s="59"/>
    </row>
    <row r="260" spans="1:5" s="64" customFormat="1" x14ac:dyDescent="0.25">
      <c r="A260" s="144"/>
      <c r="B260" s="59"/>
      <c r="D260" s="59"/>
      <c r="E260" s="59"/>
    </row>
    <row r="261" spans="1:5" s="64" customFormat="1" x14ac:dyDescent="0.25">
      <c r="A261" s="144"/>
      <c r="B261" s="59"/>
      <c r="D261" s="59"/>
      <c r="E261" s="59"/>
    </row>
    <row r="262" spans="1:5" s="64" customFormat="1" x14ac:dyDescent="0.25">
      <c r="A262" s="144"/>
      <c r="B262" s="59"/>
      <c r="D262" s="59"/>
      <c r="E262" s="59"/>
    </row>
    <row r="263" spans="1:5" s="64" customFormat="1" x14ac:dyDescent="0.25">
      <c r="A263" s="144"/>
      <c r="B263" s="59"/>
      <c r="D263" s="59"/>
      <c r="E263" s="59"/>
    </row>
    <row r="264" spans="1:5" s="64" customFormat="1" x14ac:dyDescent="0.25">
      <c r="A264" s="144"/>
      <c r="B264" s="59"/>
      <c r="D264" s="59"/>
      <c r="E264" s="59"/>
    </row>
    <row r="265" spans="1:5" s="64" customFormat="1" x14ac:dyDescent="0.25">
      <c r="A265" s="144"/>
      <c r="B265" s="59"/>
      <c r="D265" s="59"/>
      <c r="E265" s="59"/>
    </row>
    <row r="266" spans="1:5" s="64" customFormat="1" x14ac:dyDescent="0.25">
      <c r="A266" s="144"/>
      <c r="B266" s="59"/>
      <c r="D266" s="59"/>
      <c r="E266" s="59"/>
    </row>
    <row r="267" spans="1:5" s="64" customFormat="1" x14ac:dyDescent="0.25">
      <c r="A267" s="144"/>
      <c r="B267" s="59"/>
      <c r="D267" s="59"/>
      <c r="E267" s="59"/>
    </row>
    <row r="268" spans="1:5" s="64" customFormat="1" x14ac:dyDescent="0.25">
      <c r="A268" s="144"/>
      <c r="B268" s="59"/>
      <c r="D268" s="59"/>
      <c r="E268" s="59"/>
    </row>
    <row r="269" spans="1:5" s="64" customFormat="1" x14ac:dyDescent="0.25">
      <c r="A269" s="144"/>
      <c r="B269" s="59"/>
      <c r="D269" s="59"/>
      <c r="E269" s="59"/>
    </row>
    <row r="270" spans="1:5" s="64" customFormat="1" x14ac:dyDescent="0.25">
      <c r="A270" s="144"/>
      <c r="B270" s="59"/>
      <c r="D270" s="59"/>
      <c r="E270" s="59"/>
    </row>
    <row r="271" spans="1:5" s="64" customFormat="1" x14ac:dyDescent="0.25">
      <c r="A271" s="144"/>
      <c r="B271" s="59"/>
      <c r="D271" s="59"/>
      <c r="E271" s="59"/>
    </row>
    <row r="272" spans="1:5" s="64" customFormat="1" x14ac:dyDescent="0.25">
      <c r="A272" s="144"/>
      <c r="B272" s="59"/>
      <c r="D272" s="59"/>
      <c r="E272" s="59"/>
    </row>
    <row r="273" spans="1:5" s="64" customFormat="1" x14ac:dyDescent="0.25">
      <c r="A273" s="144"/>
      <c r="B273" s="59"/>
      <c r="D273" s="59"/>
      <c r="E273" s="59"/>
    </row>
    <row r="274" spans="1:5" s="64" customFormat="1" x14ac:dyDescent="0.25">
      <c r="A274" s="144"/>
      <c r="B274" s="59"/>
      <c r="D274" s="59"/>
      <c r="E274" s="59"/>
    </row>
    <row r="275" spans="1:5" s="64" customFormat="1" x14ac:dyDescent="0.25">
      <c r="A275" s="144"/>
      <c r="B275" s="59"/>
      <c r="D275" s="59"/>
      <c r="E275" s="59"/>
    </row>
    <row r="276" spans="1:5" s="64" customFormat="1" x14ac:dyDescent="0.25">
      <c r="A276" s="144"/>
      <c r="B276" s="59"/>
      <c r="D276" s="59"/>
      <c r="E276" s="59"/>
    </row>
    <row r="277" spans="1:5" s="64" customFormat="1" x14ac:dyDescent="0.25">
      <c r="A277" s="144"/>
      <c r="B277" s="59"/>
      <c r="D277" s="59"/>
      <c r="E277" s="59"/>
    </row>
    <row r="278" spans="1:5" s="64" customFormat="1" x14ac:dyDescent="0.25">
      <c r="A278" s="144"/>
      <c r="B278" s="59"/>
      <c r="D278" s="59"/>
      <c r="E278" s="59"/>
    </row>
    <row r="279" spans="1:5" s="64" customFormat="1" x14ac:dyDescent="0.25">
      <c r="A279" s="144"/>
      <c r="B279" s="59"/>
      <c r="D279" s="59"/>
      <c r="E279" s="59"/>
    </row>
    <row r="280" spans="1:5" s="64" customFormat="1" x14ac:dyDescent="0.25">
      <c r="A280" s="144"/>
      <c r="B280" s="59"/>
      <c r="D280" s="59"/>
      <c r="E280" s="59"/>
    </row>
    <row r="281" spans="1:5" s="64" customFormat="1" x14ac:dyDescent="0.25">
      <c r="A281" s="144"/>
      <c r="B281" s="59"/>
      <c r="D281" s="59"/>
      <c r="E281" s="59"/>
    </row>
    <row r="282" spans="1:5" s="64" customFormat="1" x14ac:dyDescent="0.25">
      <c r="A282" s="144"/>
      <c r="B282" s="59"/>
      <c r="D282" s="59"/>
      <c r="E282" s="59"/>
    </row>
    <row r="283" spans="1:5" s="64" customFormat="1" x14ac:dyDescent="0.25">
      <c r="A283" s="144"/>
      <c r="B283" s="59"/>
      <c r="D283" s="59"/>
      <c r="E283" s="59"/>
    </row>
    <row r="284" spans="1:5" s="64" customFormat="1" x14ac:dyDescent="0.25">
      <c r="A284" s="144"/>
      <c r="B284" s="59"/>
      <c r="D284" s="59"/>
      <c r="E284" s="59"/>
    </row>
    <row r="285" spans="1:5" s="64" customFormat="1" x14ac:dyDescent="0.25">
      <c r="A285" s="144"/>
      <c r="B285" s="59"/>
      <c r="D285" s="59"/>
      <c r="E285" s="59"/>
    </row>
    <row r="286" spans="1:5" s="64" customFormat="1" x14ac:dyDescent="0.25">
      <c r="A286" s="144"/>
      <c r="B286" s="59"/>
      <c r="D286" s="59"/>
      <c r="E286" s="59"/>
    </row>
    <row r="287" spans="1:5" s="64" customFormat="1" x14ac:dyDescent="0.25">
      <c r="A287" s="144"/>
      <c r="B287" s="59"/>
      <c r="D287" s="59"/>
      <c r="E287" s="59"/>
    </row>
    <row r="288" spans="1:5" s="64" customFormat="1" x14ac:dyDescent="0.25">
      <c r="A288" s="144"/>
      <c r="B288" s="59"/>
      <c r="D288" s="59"/>
      <c r="E288" s="59"/>
    </row>
    <row r="289" spans="1:8" s="64" customFormat="1" x14ac:dyDescent="0.25">
      <c r="A289" s="144"/>
      <c r="B289" s="59"/>
      <c r="D289" s="59"/>
      <c r="E289" s="59"/>
    </row>
    <row r="290" spans="1:8" s="64" customFormat="1" x14ac:dyDescent="0.25">
      <c r="A290" s="144"/>
      <c r="B290" s="59"/>
      <c r="D290" s="59"/>
      <c r="E290" s="59"/>
    </row>
    <row r="291" spans="1:8" x14ac:dyDescent="0.25">
      <c r="F291" s="64"/>
      <c r="G291" s="64"/>
      <c r="H291" s="64"/>
    </row>
    <row r="292" spans="1:8" x14ac:dyDescent="0.25">
      <c r="F292" s="64"/>
      <c r="G292" s="64"/>
      <c r="H292" s="64"/>
    </row>
    <row r="293" spans="1:8" x14ac:dyDescent="0.25">
      <c r="F293" s="64"/>
      <c r="G293" s="64"/>
      <c r="H293" s="64"/>
    </row>
    <row r="294" spans="1:8" x14ac:dyDescent="0.25">
      <c r="F294" s="64"/>
      <c r="G294" s="64"/>
      <c r="H294" s="64"/>
    </row>
    <row r="295" spans="1:8" x14ac:dyDescent="0.25">
      <c r="F295" s="64"/>
      <c r="G295" s="64"/>
      <c r="H295" s="64"/>
    </row>
    <row r="296" spans="1:8" x14ac:dyDescent="0.25">
      <c r="F296" s="64"/>
      <c r="G296" s="64"/>
      <c r="H296" s="64"/>
    </row>
    <row r="297" spans="1:8" x14ac:dyDescent="0.25">
      <c r="F297" s="64"/>
      <c r="G297" s="64"/>
      <c r="H297" s="64"/>
    </row>
    <row r="298" spans="1:8" x14ac:dyDescent="0.25">
      <c r="F298" s="64"/>
      <c r="G298" s="64"/>
      <c r="H298" s="64"/>
    </row>
    <row r="299" spans="1:8" x14ac:dyDescent="0.25">
      <c r="F299" s="64"/>
      <c r="G299" s="64"/>
      <c r="H299" s="64"/>
    </row>
    <row r="300" spans="1:8" x14ac:dyDescent="0.25">
      <c r="F300" s="64"/>
      <c r="G300" s="64"/>
      <c r="H300" s="64"/>
    </row>
    <row r="301" spans="1:8" x14ac:dyDescent="0.25">
      <c r="F301" s="64"/>
      <c r="G301" s="64"/>
      <c r="H301" s="64"/>
    </row>
    <row r="302" spans="1:8" x14ac:dyDescent="0.25">
      <c r="F302" s="64"/>
      <c r="G302" s="64"/>
      <c r="H302" s="64"/>
    </row>
    <row r="303" spans="1:8" x14ac:dyDescent="0.25">
      <c r="F303" s="64"/>
      <c r="G303" s="64"/>
      <c r="H303" s="64"/>
    </row>
    <row r="304" spans="1:8" x14ac:dyDescent="0.25">
      <c r="F304" s="64"/>
      <c r="G304" s="64"/>
      <c r="H304" s="64"/>
    </row>
    <row r="305" spans="6:8" x14ac:dyDescent="0.25">
      <c r="F305" s="64"/>
      <c r="G305" s="64"/>
      <c r="H305" s="64"/>
    </row>
    <row r="306" spans="6:8" x14ac:dyDescent="0.25">
      <c r="F306" s="64"/>
      <c r="G306" s="64"/>
      <c r="H306" s="64"/>
    </row>
    <row r="307" spans="6:8" x14ac:dyDescent="0.25">
      <c r="F307" s="64"/>
      <c r="G307" s="64"/>
      <c r="H307" s="64"/>
    </row>
    <row r="308" spans="6:8" x14ac:dyDescent="0.25">
      <c r="F308" s="64"/>
      <c r="G308" s="64"/>
      <c r="H308" s="64"/>
    </row>
    <row r="309" spans="6:8" x14ac:dyDescent="0.25">
      <c r="F309" s="64"/>
      <c r="G309" s="64"/>
      <c r="H309" s="64"/>
    </row>
    <row r="310" spans="6:8" x14ac:dyDescent="0.25">
      <c r="F310" s="64"/>
      <c r="G310" s="64"/>
      <c r="H310" s="64"/>
    </row>
    <row r="311" spans="6:8" x14ac:dyDescent="0.25">
      <c r="F311" s="64"/>
      <c r="G311" s="64"/>
      <c r="H311" s="64"/>
    </row>
    <row r="312" spans="6:8" x14ac:dyDescent="0.25">
      <c r="F312" s="64"/>
      <c r="G312" s="64"/>
      <c r="H312" s="64"/>
    </row>
    <row r="313" spans="6:8" x14ac:dyDescent="0.25">
      <c r="F313" s="64"/>
      <c r="G313" s="64"/>
      <c r="H313" s="64"/>
    </row>
  </sheetData>
  <mergeCells count="22">
    <mergeCell ref="A53:E53"/>
    <mergeCell ref="A38:B39"/>
    <mergeCell ref="C38:C39"/>
    <mergeCell ref="D38:E39"/>
    <mergeCell ref="A40:B43"/>
    <mergeCell ref="C41:C43"/>
    <mergeCell ref="D41:D43"/>
    <mergeCell ref="E41:E42"/>
    <mergeCell ref="A24:B25"/>
    <mergeCell ref="C24:C25"/>
    <mergeCell ref="D24:E25"/>
    <mergeCell ref="A26:B29"/>
    <mergeCell ref="C27:C29"/>
    <mergeCell ref="D27:D29"/>
    <mergeCell ref="E27:E28"/>
    <mergeCell ref="A1:B2"/>
    <mergeCell ref="C1:C2"/>
    <mergeCell ref="D1:E2"/>
    <mergeCell ref="A3:B6"/>
    <mergeCell ref="C4:C6"/>
    <mergeCell ref="D4:D6"/>
    <mergeCell ref="E4:E5"/>
  </mergeCells>
  <hyperlinks>
    <hyperlink ref="D4:D6" location="TALO2000_klassifikaatior!K208" display="TALO2000_klassifikaatior!K208" xr:uid="{00000000-0004-0000-0D00-000000000000}"/>
  </hyperlinks>
  <pageMargins left="0.7" right="0.7" top="0.75" bottom="0.75" header="0.3" footer="0.3"/>
  <pageSetup paperSize="9"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F317"/>
  <sheetViews>
    <sheetView zoomScale="70" zoomScaleNormal="70" workbookViewId="0">
      <pane ySplit="8" topLeftCell="A9" activePane="bottomLeft" state="frozen"/>
      <selection pane="bottomLeft" activeCell="D4" sqref="D4:D6"/>
    </sheetView>
  </sheetViews>
  <sheetFormatPr defaultColWidth="8.85546875" defaultRowHeight="15" x14ac:dyDescent="0.25"/>
  <cols>
    <col min="1" max="1" width="3.42578125" style="59" bestFit="1" customWidth="1"/>
    <col min="2" max="2" width="50.7109375" style="59" customWidth="1"/>
    <col min="3" max="3" width="50.7109375" style="64" customWidth="1"/>
    <col min="4" max="5" width="50.7109375" style="59" customWidth="1"/>
    <col min="6" max="6" width="16.28515625" style="59" bestFit="1" customWidth="1"/>
    <col min="7" max="7" width="25" style="59" bestFit="1" customWidth="1"/>
    <col min="8" max="8" width="17.28515625" style="59" bestFit="1" customWidth="1"/>
    <col min="9" max="16384" width="8.85546875" style="59"/>
  </cols>
  <sheetData>
    <row r="1" spans="1:6" ht="15" customHeight="1" x14ac:dyDescent="0.25">
      <c r="A1" s="267" t="s">
        <v>414</v>
      </c>
      <c r="B1" s="267"/>
      <c r="C1" s="268" t="s">
        <v>1187</v>
      </c>
      <c r="D1" s="267" t="s">
        <v>1188</v>
      </c>
      <c r="E1" s="270"/>
    </row>
    <row r="2" spans="1:6" ht="15" customHeight="1" thickBot="1" x14ac:dyDescent="0.3">
      <c r="A2" s="267"/>
      <c r="B2" s="267"/>
      <c r="C2" s="269"/>
      <c r="D2" s="271"/>
      <c r="E2" s="271"/>
    </row>
    <row r="3" spans="1:6" ht="15" customHeight="1" thickBot="1" x14ac:dyDescent="0.3">
      <c r="A3" s="265" t="s">
        <v>1186</v>
      </c>
      <c r="B3" s="266"/>
      <c r="C3" s="65" t="s">
        <v>1648</v>
      </c>
      <c r="D3" s="66" t="s">
        <v>1181</v>
      </c>
      <c r="E3" s="67" t="s">
        <v>1189</v>
      </c>
    </row>
    <row r="4" spans="1:6" ht="15" customHeight="1" thickBot="1" x14ac:dyDescent="0.3">
      <c r="A4" s="265"/>
      <c r="B4" s="266"/>
      <c r="C4" s="272" t="s">
        <v>1456</v>
      </c>
      <c r="D4" s="273">
        <v>2511</v>
      </c>
      <c r="E4" s="274" t="s">
        <v>1190</v>
      </c>
    </row>
    <row r="5" spans="1:6" ht="15.6" customHeight="1" thickBot="1" x14ac:dyDescent="0.3">
      <c r="A5" s="265"/>
      <c r="B5" s="266"/>
      <c r="C5" s="272"/>
      <c r="D5" s="273"/>
      <c r="E5" s="274"/>
    </row>
    <row r="6" spans="1:6" ht="33" customHeight="1" thickBot="1" x14ac:dyDescent="0.3">
      <c r="A6" s="265"/>
      <c r="B6" s="266"/>
      <c r="C6" s="272"/>
      <c r="D6" s="273"/>
      <c r="E6" s="68" t="s">
        <v>1912</v>
      </c>
    </row>
    <row r="7" spans="1:6" ht="4.9000000000000004" customHeight="1" x14ac:dyDescent="0.25">
      <c r="A7" s="60"/>
      <c r="B7" s="60"/>
      <c r="C7" s="61"/>
      <c r="D7" s="62"/>
      <c r="E7" s="63"/>
    </row>
    <row r="8" spans="1:6" ht="15.75" x14ac:dyDescent="0.25">
      <c r="A8" s="75" t="s">
        <v>421</v>
      </c>
      <c r="B8" s="69" t="s">
        <v>422</v>
      </c>
      <c r="C8" s="69" t="s">
        <v>1241</v>
      </c>
      <c r="D8" s="70" t="s">
        <v>1218</v>
      </c>
      <c r="E8" s="57" t="s">
        <v>1237</v>
      </c>
    </row>
    <row r="9" spans="1:6" ht="15.75" x14ac:dyDescent="0.25">
      <c r="A9" s="57">
        <v>1</v>
      </c>
      <c r="B9" s="52" t="s">
        <v>424</v>
      </c>
      <c r="C9" s="53" t="s">
        <v>1193</v>
      </c>
      <c r="D9" s="53"/>
      <c r="E9" s="54" t="s">
        <v>1202</v>
      </c>
      <c r="F9"/>
    </row>
    <row r="10" spans="1:6" ht="30" x14ac:dyDescent="0.25">
      <c r="A10" s="57">
        <v>2</v>
      </c>
      <c r="B10" s="52"/>
      <c r="C10" s="53" t="s">
        <v>425</v>
      </c>
      <c r="D10" s="53"/>
      <c r="E10" s="54" t="s">
        <v>1194</v>
      </c>
    </row>
    <row r="11" spans="1:6" ht="15.75" x14ac:dyDescent="0.25">
      <c r="A11" s="57">
        <v>3</v>
      </c>
      <c r="B11" s="52"/>
      <c r="C11" s="53" t="s">
        <v>426</v>
      </c>
      <c r="D11" s="53"/>
      <c r="E11" s="54" t="s">
        <v>1209</v>
      </c>
    </row>
    <row r="12" spans="1:6" ht="45" x14ac:dyDescent="0.2">
      <c r="A12" s="57">
        <v>4</v>
      </c>
      <c r="B12" s="52" t="s">
        <v>1206</v>
      </c>
      <c r="C12" s="53" t="s">
        <v>423</v>
      </c>
      <c r="D12" s="53"/>
      <c r="E12" s="58" t="s">
        <v>1210</v>
      </c>
    </row>
    <row r="13" spans="1:6" ht="15.75" x14ac:dyDescent="0.25">
      <c r="A13" s="57">
        <v>5</v>
      </c>
      <c r="B13" s="52"/>
      <c r="C13" s="53" t="s">
        <v>1198</v>
      </c>
      <c r="D13" s="53"/>
      <c r="E13" s="54" t="s">
        <v>1199</v>
      </c>
    </row>
    <row r="14" spans="1:6" ht="15.75" x14ac:dyDescent="0.25">
      <c r="A14" s="57">
        <v>6</v>
      </c>
      <c r="B14" s="52"/>
      <c r="C14" s="53" t="s">
        <v>1207</v>
      </c>
      <c r="D14" s="53"/>
      <c r="E14" s="54" t="s">
        <v>1211</v>
      </c>
    </row>
    <row r="15" spans="1:6" ht="30" x14ac:dyDescent="0.25">
      <c r="A15" s="57">
        <v>7</v>
      </c>
      <c r="B15" s="52"/>
      <c r="C15" s="55" t="s">
        <v>428</v>
      </c>
      <c r="D15" s="55"/>
      <c r="E15" s="54" t="s">
        <v>1208</v>
      </c>
    </row>
    <row r="16" spans="1:6" ht="15.75" x14ac:dyDescent="0.25">
      <c r="A16" s="57">
        <v>8</v>
      </c>
      <c r="B16" s="50" t="s">
        <v>1282</v>
      </c>
      <c r="C16" s="53" t="s">
        <v>427</v>
      </c>
      <c r="D16" s="53"/>
      <c r="E16" s="54" t="s">
        <v>1197</v>
      </c>
    </row>
    <row r="17" spans="1:5" ht="30" x14ac:dyDescent="0.25">
      <c r="A17" s="57">
        <v>9</v>
      </c>
      <c r="B17" s="50"/>
      <c r="C17" s="53" t="s">
        <v>1195</v>
      </c>
      <c r="D17" s="53"/>
      <c r="E17" s="54" t="s">
        <v>1196</v>
      </c>
    </row>
    <row r="18" spans="1:5" ht="15.75" x14ac:dyDescent="0.25">
      <c r="A18" s="57">
        <v>10</v>
      </c>
      <c r="B18" s="50"/>
      <c r="C18" s="53" t="s">
        <v>1200</v>
      </c>
      <c r="D18" s="53"/>
      <c r="E18" s="54" t="s">
        <v>1201</v>
      </c>
    </row>
    <row r="19" spans="1:5" ht="30" x14ac:dyDescent="0.25">
      <c r="A19" s="57">
        <v>11</v>
      </c>
      <c r="B19" s="50" t="s">
        <v>1203</v>
      </c>
      <c r="C19" s="55" t="s">
        <v>1205</v>
      </c>
      <c r="D19" s="55"/>
      <c r="E19" s="54" t="s">
        <v>430</v>
      </c>
    </row>
    <row r="20" spans="1:5" ht="30" x14ac:dyDescent="0.25">
      <c r="A20" s="57">
        <v>12</v>
      </c>
      <c r="B20" s="50"/>
      <c r="C20" s="55" t="s">
        <v>431</v>
      </c>
      <c r="D20" s="55"/>
      <c r="E20" s="54" t="s">
        <v>432</v>
      </c>
    </row>
    <row r="21" spans="1:5" ht="30" x14ac:dyDescent="0.25">
      <c r="A21" s="57">
        <v>13</v>
      </c>
      <c r="B21" s="50"/>
      <c r="C21" s="55" t="s">
        <v>1204</v>
      </c>
      <c r="D21" s="55"/>
      <c r="E21" s="54" t="s">
        <v>429</v>
      </c>
    </row>
    <row r="22" spans="1:5" ht="15.75" x14ac:dyDescent="0.25">
      <c r="A22" s="57">
        <v>14</v>
      </c>
      <c r="B22" s="170" t="s">
        <v>1446</v>
      </c>
      <c r="C22" s="55" t="s">
        <v>1515</v>
      </c>
      <c r="D22" s="53" t="s">
        <v>1457</v>
      </c>
      <c r="E22" s="50"/>
    </row>
    <row r="23" spans="1:5" ht="15.75" x14ac:dyDescent="0.25">
      <c r="A23" s="57">
        <v>15</v>
      </c>
      <c r="B23" s="50"/>
      <c r="C23" s="55" t="s">
        <v>1516</v>
      </c>
      <c r="D23" s="53" t="s">
        <v>1458</v>
      </c>
      <c r="E23" s="50"/>
    </row>
    <row r="24" spans="1:5" ht="15.75" x14ac:dyDescent="0.25">
      <c r="A24" s="57">
        <v>16</v>
      </c>
      <c r="B24" s="50"/>
      <c r="C24" s="55" t="s">
        <v>1517</v>
      </c>
      <c r="D24" s="53" t="s">
        <v>1459</v>
      </c>
      <c r="E24" s="50"/>
    </row>
    <row r="25" spans="1:5" ht="15.75" x14ac:dyDescent="0.25">
      <c r="A25" s="57">
        <v>17</v>
      </c>
      <c r="B25" s="50"/>
      <c r="C25" s="55" t="s">
        <v>1642</v>
      </c>
      <c r="D25" s="55" t="s">
        <v>17</v>
      </c>
      <c r="E25" s="50"/>
    </row>
    <row r="26" spans="1:5" ht="15.75" x14ac:dyDescent="0.25">
      <c r="A26" s="57">
        <v>18</v>
      </c>
      <c r="B26" s="50"/>
      <c r="C26" s="55" t="s">
        <v>1589</v>
      </c>
      <c r="D26" s="55" t="s">
        <v>21</v>
      </c>
      <c r="E26" s="50"/>
    </row>
    <row r="27" spans="1:5" ht="15.75" x14ac:dyDescent="0.25">
      <c r="A27" s="57">
        <v>19</v>
      </c>
      <c r="B27" s="50"/>
      <c r="C27" s="172" t="s">
        <v>1643</v>
      </c>
      <c r="D27" s="55"/>
      <c r="E27" s="50"/>
    </row>
    <row r="28" spans="1:5" ht="15.75" x14ac:dyDescent="0.25">
      <c r="A28" s="57">
        <v>20</v>
      </c>
      <c r="B28" s="50"/>
      <c r="C28" s="55" t="s">
        <v>1644</v>
      </c>
      <c r="D28" s="55" t="s">
        <v>1</v>
      </c>
      <c r="E28" s="50"/>
    </row>
    <row r="29" spans="1:5" ht="15.75" x14ac:dyDescent="0.25">
      <c r="A29" s="57">
        <v>21</v>
      </c>
      <c r="B29" s="50"/>
      <c r="C29" s="55" t="s">
        <v>1645</v>
      </c>
      <c r="D29" s="55" t="s">
        <v>0</v>
      </c>
      <c r="E29" s="50"/>
    </row>
    <row r="30" spans="1:5" ht="15.75" x14ac:dyDescent="0.25">
      <c r="A30" s="57">
        <v>22</v>
      </c>
      <c r="B30" s="50"/>
      <c r="C30" s="55" t="s">
        <v>1646</v>
      </c>
      <c r="D30" s="55" t="s">
        <v>0</v>
      </c>
      <c r="E30" s="50"/>
    </row>
    <row r="31" spans="1:5" ht="15.75" x14ac:dyDescent="0.25">
      <c r="A31" s="57">
        <v>23</v>
      </c>
      <c r="B31" s="50"/>
      <c r="C31" s="172" t="s">
        <v>1647</v>
      </c>
      <c r="D31" s="55" t="s">
        <v>20</v>
      </c>
      <c r="E31" s="50"/>
    </row>
    <row r="33" spans="1:5" ht="16.5" thickBot="1" x14ac:dyDescent="0.3">
      <c r="A33" s="182" t="s">
        <v>1285</v>
      </c>
      <c r="D33" s="183"/>
      <c r="E33" s="183"/>
    </row>
    <row r="34" spans="1:5" ht="16.5" thickBot="1" x14ac:dyDescent="0.3">
      <c r="A34" s="145" t="s">
        <v>421</v>
      </c>
      <c r="B34" s="141" t="s">
        <v>425</v>
      </c>
      <c r="C34" s="142" t="s">
        <v>426</v>
      </c>
      <c r="D34" s="194" t="s">
        <v>426</v>
      </c>
      <c r="E34" s="195" t="s">
        <v>1191</v>
      </c>
    </row>
    <row r="35" spans="1:5" ht="15.75" x14ac:dyDescent="0.25">
      <c r="A35" s="298" t="s">
        <v>1908</v>
      </c>
      <c r="B35" s="298"/>
      <c r="C35" s="298"/>
      <c r="D35" s="298"/>
      <c r="E35" s="298"/>
    </row>
    <row r="36" spans="1:5" ht="15.75" x14ac:dyDescent="0.25">
      <c r="A36" s="76">
        <v>1</v>
      </c>
      <c r="B36" s="71" t="s">
        <v>1898</v>
      </c>
      <c r="C36" s="71" t="s">
        <v>414</v>
      </c>
      <c r="D36" s="73" t="s">
        <v>1899</v>
      </c>
      <c r="E36" s="74"/>
    </row>
    <row r="37" spans="1:5" ht="15.75" x14ac:dyDescent="0.25">
      <c r="A37" s="76">
        <v>2</v>
      </c>
      <c r="B37" s="71"/>
      <c r="C37" s="138"/>
      <c r="D37" s="73" t="s">
        <v>1900</v>
      </c>
      <c r="E37" s="74"/>
    </row>
    <row r="38" spans="1:5" ht="15.75" x14ac:dyDescent="0.25">
      <c r="A38" s="76">
        <v>3</v>
      </c>
      <c r="B38" s="71"/>
      <c r="C38" s="138"/>
      <c r="D38" s="73" t="s">
        <v>1901</v>
      </c>
      <c r="E38" s="73"/>
    </row>
    <row r="39" spans="1:5" ht="15.75" x14ac:dyDescent="0.25">
      <c r="A39" s="76">
        <v>4</v>
      </c>
      <c r="B39" s="71"/>
      <c r="C39" s="138"/>
      <c r="D39" s="73" t="s">
        <v>1902</v>
      </c>
      <c r="E39" s="73"/>
    </row>
    <row r="40" spans="1:5" ht="15.75" x14ac:dyDescent="0.25">
      <c r="A40" s="76">
        <v>5</v>
      </c>
      <c r="B40" s="71"/>
      <c r="C40" s="71" t="s">
        <v>1903</v>
      </c>
      <c r="D40" s="73" t="s">
        <v>1269</v>
      </c>
      <c r="E40" s="73"/>
    </row>
    <row r="41" spans="1:5" ht="15.75" x14ac:dyDescent="0.25">
      <c r="A41" s="76">
        <v>6</v>
      </c>
      <c r="B41" s="71"/>
      <c r="C41" s="138"/>
      <c r="D41" s="73" t="s">
        <v>1904</v>
      </c>
      <c r="E41" s="73"/>
    </row>
    <row r="42" spans="1:5" s="64" customFormat="1" ht="15.75" x14ac:dyDescent="0.25">
      <c r="A42" s="76">
        <v>7</v>
      </c>
      <c r="B42" s="71"/>
      <c r="C42" s="138"/>
      <c r="D42" s="73" t="s">
        <v>1905</v>
      </c>
      <c r="E42" s="73"/>
    </row>
    <row r="43" spans="1:5" s="64" customFormat="1" ht="15.75" x14ac:dyDescent="0.25">
      <c r="A43" s="76">
        <v>8</v>
      </c>
      <c r="B43" s="71"/>
      <c r="C43" s="138"/>
      <c r="D43" s="73" t="s">
        <v>1343</v>
      </c>
      <c r="E43" s="73"/>
    </row>
    <row r="44" spans="1:5" s="64" customFormat="1" ht="15.75" x14ac:dyDescent="0.25">
      <c r="A44" s="76">
        <v>9</v>
      </c>
      <c r="B44" s="71"/>
      <c r="C44" s="71" t="s">
        <v>1906</v>
      </c>
      <c r="D44" s="73" t="s">
        <v>1269</v>
      </c>
      <c r="E44" s="73"/>
    </row>
    <row r="45" spans="1:5" s="64" customFormat="1" ht="15.75" x14ac:dyDescent="0.25">
      <c r="A45" s="76">
        <v>10</v>
      </c>
      <c r="B45" s="71"/>
      <c r="C45" s="138"/>
      <c r="D45" s="73" t="s">
        <v>1904</v>
      </c>
      <c r="E45" s="73"/>
    </row>
    <row r="46" spans="1:5" s="64" customFormat="1" ht="15.75" x14ac:dyDescent="0.25">
      <c r="A46" s="76">
        <v>11</v>
      </c>
      <c r="B46" s="71"/>
      <c r="C46" s="138"/>
      <c r="D46" s="73" t="s">
        <v>1905</v>
      </c>
      <c r="E46" s="73"/>
    </row>
    <row r="47" spans="1:5" s="64" customFormat="1" ht="15.75" x14ac:dyDescent="0.25">
      <c r="A47" s="76">
        <v>12</v>
      </c>
      <c r="B47" s="71"/>
      <c r="C47" s="138"/>
      <c r="D47" s="73" t="s">
        <v>1343</v>
      </c>
      <c r="E47" s="73"/>
    </row>
    <row r="48" spans="1:5" s="64" customFormat="1" x14ac:dyDescent="0.25">
      <c r="A48" s="59"/>
      <c r="B48"/>
      <c r="C48"/>
      <c r="D48"/>
      <c r="E48" s="59"/>
    </row>
    <row r="49" spans="1:5" s="64" customFormat="1" x14ac:dyDescent="0.25">
      <c r="A49" s="59"/>
      <c r="B49"/>
      <c r="C49"/>
      <c r="D49"/>
      <c r="E49" s="59"/>
    </row>
    <row r="50" spans="1:5" s="64" customFormat="1" x14ac:dyDescent="0.25">
      <c r="A50" s="59"/>
      <c r="B50"/>
      <c r="C50"/>
      <c r="D50"/>
      <c r="E50" s="59"/>
    </row>
    <row r="51" spans="1:5" s="64" customFormat="1" x14ac:dyDescent="0.25">
      <c r="A51" s="59"/>
      <c r="B51" s="59"/>
      <c r="D51" s="59"/>
      <c r="E51" s="59"/>
    </row>
    <row r="52" spans="1:5" s="64" customFormat="1" x14ac:dyDescent="0.25">
      <c r="A52" s="59"/>
      <c r="B52" s="59"/>
      <c r="D52" s="59"/>
      <c r="E52" s="59"/>
    </row>
    <row r="53" spans="1:5" s="64" customFormat="1" x14ac:dyDescent="0.25">
      <c r="A53" s="59"/>
      <c r="B53" s="59"/>
      <c r="D53" s="59"/>
      <c r="E53" s="59"/>
    </row>
    <row r="54" spans="1:5" s="64" customFormat="1" x14ac:dyDescent="0.25">
      <c r="A54" s="59"/>
      <c r="B54" s="59"/>
      <c r="D54" s="59"/>
      <c r="E54" s="59"/>
    </row>
    <row r="55" spans="1:5" s="64" customFormat="1" x14ac:dyDescent="0.25">
      <c r="A55" s="59"/>
      <c r="B55" s="59"/>
      <c r="D55" s="59"/>
      <c r="E55" s="59"/>
    </row>
    <row r="56" spans="1:5" s="64" customFormat="1" x14ac:dyDescent="0.25">
      <c r="A56" s="59"/>
      <c r="B56" s="59"/>
      <c r="D56" s="59"/>
      <c r="E56" s="59"/>
    </row>
    <row r="57" spans="1:5" s="64" customFormat="1" x14ac:dyDescent="0.25">
      <c r="A57" s="59"/>
      <c r="B57" s="59"/>
      <c r="D57" s="59"/>
      <c r="E57" s="59"/>
    </row>
    <row r="58" spans="1:5" s="64" customFormat="1" x14ac:dyDescent="0.25">
      <c r="A58" s="59"/>
      <c r="B58" s="59"/>
      <c r="D58" s="59"/>
      <c r="E58" s="59"/>
    </row>
    <row r="59" spans="1:5" s="64" customFormat="1" x14ac:dyDescent="0.25">
      <c r="A59" s="59"/>
      <c r="B59" s="59"/>
      <c r="D59" s="59"/>
      <c r="E59" s="59"/>
    </row>
    <row r="60" spans="1:5" s="64" customFormat="1" x14ac:dyDescent="0.25">
      <c r="A60" s="59"/>
      <c r="B60" s="59"/>
      <c r="D60" s="59"/>
      <c r="E60" s="59"/>
    </row>
    <row r="61" spans="1:5" s="64" customFormat="1" x14ac:dyDescent="0.25">
      <c r="A61" s="59"/>
      <c r="B61" s="59"/>
      <c r="D61" s="59"/>
      <c r="E61" s="59"/>
    </row>
    <row r="62" spans="1:5" s="64" customFormat="1" x14ac:dyDescent="0.25">
      <c r="A62" s="59"/>
      <c r="B62" s="59"/>
      <c r="D62" s="59"/>
      <c r="E62" s="59"/>
    </row>
    <row r="63" spans="1:5" s="64" customFormat="1" x14ac:dyDescent="0.25">
      <c r="A63" s="59"/>
      <c r="B63" s="59"/>
      <c r="D63" s="59"/>
      <c r="E63" s="59"/>
    </row>
    <row r="64" spans="1:5" s="64" customFormat="1" x14ac:dyDescent="0.25">
      <c r="A64" s="59"/>
      <c r="B64" s="59"/>
      <c r="D64" s="59"/>
      <c r="E64" s="59"/>
    </row>
    <row r="65" spans="1:5" s="64" customFormat="1" x14ac:dyDescent="0.25">
      <c r="A65" s="59"/>
      <c r="B65" s="59"/>
      <c r="D65" s="59"/>
      <c r="E65" s="59"/>
    </row>
    <row r="66" spans="1:5" s="64" customFormat="1" x14ac:dyDescent="0.25">
      <c r="A66" s="59"/>
      <c r="B66" s="59"/>
      <c r="D66" s="59"/>
      <c r="E66" s="59"/>
    </row>
    <row r="68" spans="1:5" s="64" customFormat="1" x14ac:dyDescent="0.25">
      <c r="A68" s="59"/>
      <c r="B68" s="59"/>
      <c r="D68" s="59"/>
      <c r="E68" s="59"/>
    </row>
    <row r="69" spans="1:5" s="64" customFormat="1" x14ac:dyDescent="0.25">
      <c r="A69" s="59"/>
      <c r="B69" s="59"/>
      <c r="D69" s="59"/>
      <c r="E69" s="59"/>
    </row>
    <row r="70" spans="1:5" s="64" customFormat="1" x14ac:dyDescent="0.25">
      <c r="A70" s="59"/>
      <c r="B70" s="59"/>
      <c r="D70" s="59"/>
      <c r="E70" s="59"/>
    </row>
    <row r="71" spans="1:5" s="64" customFormat="1" x14ac:dyDescent="0.25">
      <c r="A71" s="59"/>
      <c r="B71" s="59"/>
      <c r="D71" s="59"/>
      <c r="E71" s="59"/>
    </row>
    <row r="72" spans="1:5" s="64" customFormat="1" x14ac:dyDescent="0.25">
      <c r="A72" s="59"/>
      <c r="B72" s="59"/>
      <c r="D72" s="59"/>
      <c r="E72" s="59"/>
    </row>
    <row r="73" spans="1:5" s="64" customFormat="1" x14ac:dyDescent="0.25">
      <c r="A73" s="59"/>
      <c r="B73" s="59"/>
      <c r="D73" s="59"/>
      <c r="E73" s="59"/>
    </row>
    <row r="74" spans="1:5" s="64" customFormat="1" x14ac:dyDescent="0.25">
      <c r="A74" s="59"/>
      <c r="B74" s="59"/>
      <c r="D74" s="59"/>
      <c r="E74" s="59"/>
    </row>
    <row r="75" spans="1:5" s="64" customFormat="1" x14ac:dyDescent="0.25">
      <c r="A75" s="59"/>
      <c r="B75" s="59"/>
      <c r="D75" s="59"/>
      <c r="E75" s="59"/>
    </row>
    <row r="76" spans="1:5" s="64" customFormat="1" x14ac:dyDescent="0.25">
      <c r="A76" s="59"/>
      <c r="B76" s="59"/>
      <c r="D76" s="59"/>
      <c r="E76" s="59"/>
    </row>
    <row r="77" spans="1:5" s="64" customFormat="1" x14ac:dyDescent="0.25">
      <c r="A77" s="59"/>
      <c r="B77" s="59"/>
      <c r="D77" s="59"/>
      <c r="E77" s="59"/>
    </row>
    <row r="78" spans="1:5" s="64" customFormat="1" x14ac:dyDescent="0.25">
      <c r="A78" s="59"/>
      <c r="B78" s="59"/>
      <c r="D78" s="59"/>
      <c r="E78" s="59"/>
    </row>
    <row r="79" spans="1:5" s="64" customFormat="1" x14ac:dyDescent="0.25">
      <c r="A79" s="59"/>
      <c r="B79" s="59"/>
      <c r="D79" s="59"/>
      <c r="E79" s="59"/>
    </row>
    <row r="80" spans="1:5" s="64" customFormat="1" x14ac:dyDescent="0.25">
      <c r="A80" s="59"/>
      <c r="B80" s="59"/>
      <c r="D80" s="59"/>
      <c r="E80" s="59"/>
    </row>
    <row r="81" spans="1:5" s="64" customFormat="1" x14ac:dyDescent="0.25">
      <c r="A81" s="59"/>
      <c r="B81" s="59"/>
      <c r="D81" s="59"/>
      <c r="E81" s="59"/>
    </row>
    <row r="82" spans="1:5" s="64" customFormat="1" x14ac:dyDescent="0.25">
      <c r="A82" s="59"/>
      <c r="B82" s="59"/>
      <c r="D82" s="59"/>
      <c r="E82" s="59"/>
    </row>
    <row r="83" spans="1:5" s="64" customFormat="1" x14ac:dyDescent="0.25">
      <c r="A83" s="59"/>
      <c r="B83" s="59"/>
      <c r="D83" s="59"/>
      <c r="E83" s="59"/>
    </row>
    <row r="84" spans="1:5" s="64" customFormat="1" x14ac:dyDescent="0.25">
      <c r="A84" s="59"/>
      <c r="B84" s="59"/>
      <c r="D84" s="59"/>
      <c r="E84" s="59"/>
    </row>
    <row r="85" spans="1:5" s="64" customFormat="1" x14ac:dyDescent="0.25">
      <c r="A85" s="59"/>
      <c r="B85" s="59"/>
      <c r="D85" s="59"/>
      <c r="E85" s="59"/>
    </row>
    <row r="86" spans="1:5" s="64" customFormat="1" x14ac:dyDescent="0.25">
      <c r="A86" s="59"/>
      <c r="B86" s="59"/>
      <c r="D86" s="59"/>
      <c r="E86" s="59"/>
    </row>
    <row r="87" spans="1:5" s="64" customFormat="1" x14ac:dyDescent="0.25">
      <c r="A87" s="59"/>
      <c r="B87" s="59"/>
      <c r="D87" s="59"/>
      <c r="E87" s="59"/>
    </row>
    <row r="88" spans="1:5" s="64" customFormat="1" x14ac:dyDescent="0.25">
      <c r="A88" s="59"/>
      <c r="B88" s="59"/>
      <c r="D88" s="59"/>
      <c r="E88" s="59"/>
    </row>
    <row r="89" spans="1:5" s="64" customFormat="1" x14ac:dyDescent="0.25">
      <c r="A89" s="59"/>
      <c r="B89" s="59"/>
      <c r="D89" s="59"/>
      <c r="E89" s="59"/>
    </row>
    <row r="90" spans="1:5" s="64" customFormat="1" x14ac:dyDescent="0.25">
      <c r="A90" s="59"/>
      <c r="B90" s="59"/>
      <c r="D90" s="59"/>
      <c r="E90" s="59"/>
    </row>
    <row r="91" spans="1:5" s="64" customFormat="1" x14ac:dyDescent="0.25">
      <c r="A91" s="59"/>
      <c r="B91" s="59"/>
      <c r="D91" s="59"/>
      <c r="E91" s="59"/>
    </row>
    <row r="92" spans="1:5" s="64" customFormat="1" x14ac:dyDescent="0.25">
      <c r="A92" s="59"/>
      <c r="B92" s="59"/>
      <c r="D92" s="59"/>
      <c r="E92" s="59"/>
    </row>
    <row r="93" spans="1:5" s="64" customFormat="1" x14ac:dyDescent="0.25">
      <c r="A93" s="59"/>
      <c r="B93" s="59"/>
      <c r="D93" s="59"/>
      <c r="E93" s="59"/>
    </row>
    <row r="94" spans="1:5" s="64" customFormat="1" x14ac:dyDescent="0.25">
      <c r="A94" s="59"/>
      <c r="B94" s="59"/>
      <c r="D94" s="59"/>
      <c r="E94" s="59"/>
    </row>
    <row r="95" spans="1:5" s="64" customFormat="1" x14ac:dyDescent="0.25">
      <c r="A95" s="59"/>
      <c r="B95" s="59"/>
      <c r="D95" s="59"/>
      <c r="E95" s="59"/>
    </row>
    <row r="96" spans="1:5" s="64" customFormat="1" x14ac:dyDescent="0.25">
      <c r="A96" s="59"/>
      <c r="B96" s="59"/>
      <c r="D96" s="59"/>
      <c r="E96" s="59"/>
    </row>
    <row r="97" spans="1:5" s="64" customFormat="1" x14ac:dyDescent="0.25">
      <c r="A97" s="59"/>
      <c r="B97" s="59"/>
      <c r="D97" s="59"/>
      <c r="E97" s="59"/>
    </row>
    <row r="98" spans="1:5" s="64" customFormat="1" x14ac:dyDescent="0.25">
      <c r="A98" s="59"/>
      <c r="B98" s="59"/>
      <c r="D98" s="59"/>
      <c r="E98" s="59"/>
    </row>
    <row r="99" spans="1:5" s="64" customFormat="1" x14ac:dyDescent="0.25">
      <c r="A99" s="59"/>
      <c r="B99" s="59"/>
      <c r="D99" s="59"/>
      <c r="E99" s="59"/>
    </row>
    <row r="100" spans="1:5" s="64" customFormat="1" x14ac:dyDescent="0.25">
      <c r="A100" s="59"/>
      <c r="B100" s="59"/>
      <c r="D100" s="59"/>
      <c r="E100" s="59"/>
    </row>
    <row r="101" spans="1:5" s="64" customFormat="1" x14ac:dyDescent="0.25">
      <c r="A101" s="59"/>
      <c r="B101" s="59"/>
      <c r="D101" s="59"/>
      <c r="E101" s="59"/>
    </row>
    <row r="102" spans="1:5" s="64" customFormat="1" x14ac:dyDescent="0.25">
      <c r="A102" s="59"/>
      <c r="B102" s="59"/>
      <c r="D102" s="59"/>
      <c r="E102" s="59"/>
    </row>
    <row r="103" spans="1:5" s="64" customFormat="1" x14ac:dyDescent="0.25">
      <c r="A103" s="59"/>
      <c r="B103" s="59"/>
      <c r="D103" s="59"/>
      <c r="E103" s="59"/>
    </row>
    <row r="104" spans="1:5" s="64" customFormat="1" x14ac:dyDescent="0.25">
      <c r="A104" s="59"/>
      <c r="B104" s="59"/>
      <c r="D104" s="59"/>
      <c r="E104" s="59"/>
    </row>
    <row r="105" spans="1:5" s="64" customFormat="1" x14ac:dyDescent="0.25">
      <c r="A105" s="59"/>
      <c r="B105" s="59"/>
      <c r="D105" s="59"/>
      <c r="E105" s="59"/>
    </row>
    <row r="106" spans="1:5" s="64" customFormat="1" x14ac:dyDescent="0.25">
      <c r="A106" s="59"/>
      <c r="B106" s="59"/>
      <c r="D106" s="59"/>
      <c r="E106" s="59"/>
    </row>
    <row r="107" spans="1:5" s="64" customFormat="1" x14ac:dyDescent="0.25">
      <c r="A107" s="59"/>
      <c r="B107" s="59"/>
      <c r="D107" s="59"/>
      <c r="E107" s="59"/>
    </row>
    <row r="108" spans="1:5" s="64" customFormat="1" x14ac:dyDescent="0.25">
      <c r="A108" s="59"/>
      <c r="B108" s="59"/>
      <c r="D108" s="59"/>
      <c r="E108" s="59"/>
    </row>
    <row r="109" spans="1:5" s="64" customFormat="1" x14ac:dyDescent="0.25">
      <c r="A109" s="59"/>
      <c r="B109" s="59"/>
      <c r="D109" s="59"/>
      <c r="E109" s="59"/>
    </row>
    <row r="110" spans="1:5" s="64" customFormat="1" x14ac:dyDescent="0.25">
      <c r="A110" s="59"/>
      <c r="B110" s="59"/>
      <c r="D110" s="59"/>
      <c r="E110" s="59"/>
    </row>
    <row r="111" spans="1:5" s="64" customFormat="1" x14ac:dyDescent="0.25">
      <c r="A111" s="59"/>
      <c r="B111" s="59"/>
      <c r="D111" s="59"/>
      <c r="E111" s="59"/>
    </row>
    <row r="112" spans="1:5" s="64" customFormat="1" x14ac:dyDescent="0.25">
      <c r="A112" s="59"/>
      <c r="B112" s="59"/>
      <c r="D112" s="59"/>
      <c r="E112" s="59"/>
    </row>
    <row r="113" spans="1:5" s="64" customFormat="1" x14ac:dyDescent="0.25">
      <c r="A113" s="59"/>
      <c r="B113" s="59"/>
      <c r="D113" s="59"/>
      <c r="E113" s="59"/>
    </row>
    <row r="114" spans="1:5" s="64" customFormat="1" x14ac:dyDescent="0.25">
      <c r="A114" s="59"/>
      <c r="B114" s="59"/>
      <c r="D114" s="59"/>
      <c r="E114" s="59"/>
    </row>
    <row r="115" spans="1:5" s="64" customFormat="1" x14ac:dyDescent="0.25">
      <c r="A115" s="59"/>
      <c r="B115" s="59"/>
      <c r="D115" s="59"/>
      <c r="E115" s="59"/>
    </row>
    <row r="116" spans="1:5" s="64" customFormat="1" x14ac:dyDescent="0.25">
      <c r="A116" s="59"/>
      <c r="B116" s="59"/>
      <c r="D116" s="59"/>
      <c r="E116" s="59"/>
    </row>
    <row r="117" spans="1:5" s="64" customFormat="1" x14ac:dyDescent="0.25">
      <c r="A117" s="59"/>
      <c r="B117" s="59"/>
      <c r="D117" s="59"/>
      <c r="E117" s="59"/>
    </row>
    <row r="118" spans="1:5" s="64" customFormat="1" x14ac:dyDescent="0.25">
      <c r="A118" s="59"/>
      <c r="B118" s="59"/>
      <c r="D118" s="59"/>
      <c r="E118" s="59"/>
    </row>
    <row r="119" spans="1:5" s="64" customFormat="1" x14ac:dyDescent="0.25">
      <c r="A119" s="59"/>
      <c r="B119" s="59"/>
      <c r="D119" s="59"/>
      <c r="E119" s="59"/>
    </row>
    <row r="120" spans="1:5" s="64" customFormat="1" x14ac:dyDescent="0.25">
      <c r="A120" s="59"/>
      <c r="B120" s="59"/>
      <c r="D120" s="59"/>
      <c r="E120" s="59"/>
    </row>
    <row r="121" spans="1:5" s="64" customFormat="1" x14ac:dyDescent="0.25">
      <c r="A121" s="59"/>
      <c r="B121" s="59"/>
      <c r="D121" s="59"/>
      <c r="E121" s="59"/>
    </row>
    <row r="122" spans="1:5" s="64" customFormat="1" x14ac:dyDescent="0.25">
      <c r="A122" s="59"/>
      <c r="B122" s="59"/>
      <c r="D122" s="59"/>
      <c r="E122" s="59"/>
    </row>
    <row r="123" spans="1:5" s="64" customFormat="1" x14ac:dyDescent="0.25">
      <c r="A123" s="59"/>
      <c r="B123" s="59"/>
      <c r="D123" s="59"/>
      <c r="E123" s="59"/>
    </row>
    <row r="124" spans="1:5" s="64" customFormat="1" x14ac:dyDescent="0.25">
      <c r="A124" s="59"/>
      <c r="B124" s="59"/>
      <c r="D124" s="59"/>
      <c r="E124" s="59"/>
    </row>
    <row r="125" spans="1:5" s="64" customFormat="1" x14ac:dyDescent="0.25">
      <c r="A125" s="59"/>
      <c r="B125" s="59"/>
      <c r="D125" s="59"/>
      <c r="E125" s="59"/>
    </row>
    <row r="126" spans="1:5" s="64" customFormat="1" x14ac:dyDescent="0.25">
      <c r="A126" s="59"/>
      <c r="B126" s="59"/>
      <c r="D126" s="59"/>
      <c r="E126" s="59"/>
    </row>
    <row r="127" spans="1:5" s="64" customFormat="1" x14ac:dyDescent="0.25">
      <c r="A127" s="59"/>
      <c r="B127" s="59"/>
      <c r="D127" s="59"/>
      <c r="E127" s="59"/>
    </row>
    <row r="128" spans="1:5" s="64" customFormat="1" x14ac:dyDescent="0.25">
      <c r="A128" s="59"/>
      <c r="B128" s="59"/>
      <c r="D128" s="59"/>
      <c r="E128" s="59"/>
    </row>
    <row r="129" spans="1:5" s="64" customFormat="1" x14ac:dyDescent="0.25">
      <c r="A129" s="59"/>
      <c r="B129" s="59"/>
      <c r="D129" s="59"/>
      <c r="E129" s="59"/>
    </row>
    <row r="130" spans="1:5" s="64" customFormat="1" x14ac:dyDescent="0.25">
      <c r="A130" s="59"/>
      <c r="B130" s="59"/>
      <c r="D130" s="59"/>
      <c r="E130" s="59"/>
    </row>
    <row r="131" spans="1:5" s="64" customFormat="1" x14ac:dyDescent="0.25">
      <c r="A131" s="59"/>
      <c r="B131" s="59"/>
      <c r="D131" s="59"/>
      <c r="E131" s="59"/>
    </row>
    <row r="132" spans="1:5" s="64" customFormat="1" x14ac:dyDescent="0.25">
      <c r="A132" s="59"/>
      <c r="B132" s="59"/>
      <c r="D132" s="59"/>
      <c r="E132" s="59"/>
    </row>
    <row r="133" spans="1:5" s="64" customFormat="1" x14ac:dyDescent="0.25">
      <c r="A133" s="59"/>
      <c r="B133" s="59"/>
      <c r="D133" s="59"/>
      <c r="E133" s="59"/>
    </row>
    <row r="134" spans="1:5" s="64" customFormat="1" x14ac:dyDescent="0.25">
      <c r="A134" s="59"/>
      <c r="B134" s="59"/>
      <c r="D134" s="59"/>
      <c r="E134" s="59"/>
    </row>
    <row r="135" spans="1:5" s="64" customFormat="1" x14ac:dyDescent="0.25">
      <c r="A135" s="59"/>
      <c r="B135" s="59"/>
      <c r="D135" s="59"/>
      <c r="E135" s="59"/>
    </row>
    <row r="136" spans="1:5" s="64" customFormat="1" x14ac:dyDescent="0.25">
      <c r="A136" s="59"/>
      <c r="B136" s="59"/>
      <c r="D136" s="59"/>
      <c r="E136" s="59"/>
    </row>
    <row r="137" spans="1:5" s="64" customFormat="1" x14ac:dyDescent="0.25">
      <c r="A137" s="59"/>
      <c r="B137" s="59"/>
      <c r="D137" s="59"/>
      <c r="E137" s="59"/>
    </row>
    <row r="138" spans="1:5" s="64" customFormat="1" x14ac:dyDescent="0.25">
      <c r="A138" s="59"/>
      <c r="B138" s="59"/>
      <c r="D138" s="59"/>
      <c r="E138" s="59"/>
    </row>
    <row r="139" spans="1:5" s="64" customFormat="1" x14ac:dyDescent="0.25">
      <c r="A139" s="59"/>
      <c r="B139" s="59"/>
      <c r="D139" s="59"/>
      <c r="E139" s="59"/>
    </row>
    <row r="140" spans="1:5" s="64" customFormat="1" x14ac:dyDescent="0.25">
      <c r="A140" s="59"/>
      <c r="B140" s="59"/>
      <c r="D140" s="59"/>
      <c r="E140" s="59"/>
    </row>
    <row r="141" spans="1:5" s="64" customFormat="1" x14ac:dyDescent="0.25">
      <c r="A141" s="59"/>
      <c r="B141" s="59"/>
      <c r="D141" s="59"/>
      <c r="E141" s="59"/>
    </row>
    <row r="142" spans="1:5" s="64" customFormat="1" x14ac:dyDescent="0.25">
      <c r="A142" s="59"/>
      <c r="B142" s="59"/>
      <c r="D142" s="59"/>
      <c r="E142" s="59"/>
    </row>
    <row r="143" spans="1:5" s="64" customFormat="1" x14ac:dyDescent="0.25">
      <c r="A143" s="59"/>
      <c r="B143" s="59"/>
      <c r="D143" s="59"/>
      <c r="E143" s="59"/>
    </row>
    <row r="144" spans="1:5" s="64" customFormat="1" x14ac:dyDescent="0.25">
      <c r="A144" s="59"/>
      <c r="B144" s="59"/>
      <c r="D144" s="59"/>
      <c r="E144" s="59"/>
    </row>
    <row r="145" spans="1:5" s="64" customFormat="1" x14ac:dyDescent="0.25">
      <c r="A145" s="59"/>
      <c r="B145" s="59"/>
      <c r="D145" s="59"/>
      <c r="E145" s="59"/>
    </row>
    <row r="146" spans="1:5" s="64" customFormat="1" x14ac:dyDescent="0.25">
      <c r="A146" s="59"/>
      <c r="B146" s="59"/>
      <c r="D146" s="59"/>
      <c r="E146" s="59"/>
    </row>
    <row r="147" spans="1:5" s="64" customFormat="1" x14ac:dyDescent="0.25">
      <c r="A147" s="59"/>
      <c r="B147" s="59"/>
      <c r="D147" s="59"/>
      <c r="E147" s="59"/>
    </row>
    <row r="148" spans="1:5" s="64" customFormat="1" x14ac:dyDescent="0.25">
      <c r="A148" s="59"/>
      <c r="B148" s="59"/>
      <c r="D148" s="59"/>
      <c r="E148" s="59"/>
    </row>
    <row r="149" spans="1:5" s="64" customFormat="1" x14ac:dyDescent="0.25">
      <c r="A149" s="59"/>
      <c r="B149" s="59"/>
      <c r="D149" s="59"/>
      <c r="E149" s="59"/>
    </row>
    <row r="150" spans="1:5" s="64" customFormat="1" x14ac:dyDescent="0.25">
      <c r="A150" s="59"/>
      <c r="B150" s="59"/>
      <c r="D150" s="59"/>
      <c r="E150" s="59"/>
    </row>
    <row r="151" spans="1:5" s="64" customFormat="1" x14ac:dyDescent="0.25">
      <c r="A151" s="59"/>
      <c r="B151" s="59"/>
      <c r="D151" s="59"/>
      <c r="E151" s="59"/>
    </row>
    <row r="152" spans="1:5" s="64" customFormat="1" x14ac:dyDescent="0.25">
      <c r="A152" s="59"/>
      <c r="B152" s="59"/>
      <c r="D152" s="59"/>
      <c r="E152" s="59"/>
    </row>
    <row r="153" spans="1:5" s="64" customFormat="1" x14ac:dyDescent="0.25">
      <c r="A153" s="59"/>
      <c r="B153" s="59"/>
      <c r="D153" s="59"/>
      <c r="E153" s="59"/>
    </row>
    <row r="154" spans="1:5" s="64" customFormat="1" x14ac:dyDescent="0.25">
      <c r="A154" s="59"/>
      <c r="B154" s="59"/>
      <c r="D154" s="59"/>
      <c r="E154" s="59"/>
    </row>
    <row r="155" spans="1:5" s="64" customFormat="1" x14ac:dyDescent="0.25">
      <c r="A155" s="59"/>
      <c r="B155" s="59"/>
      <c r="D155" s="59"/>
      <c r="E155" s="59"/>
    </row>
    <row r="156" spans="1:5" s="64" customFormat="1" x14ac:dyDescent="0.25">
      <c r="A156" s="59"/>
      <c r="B156" s="59"/>
      <c r="D156" s="59"/>
      <c r="E156" s="59"/>
    </row>
    <row r="157" spans="1:5" s="64" customFormat="1" x14ac:dyDescent="0.25">
      <c r="A157" s="59"/>
      <c r="B157" s="59"/>
      <c r="D157" s="59"/>
      <c r="E157" s="59"/>
    </row>
    <row r="158" spans="1:5" s="64" customFormat="1" x14ac:dyDescent="0.25">
      <c r="A158" s="59"/>
      <c r="B158" s="59"/>
      <c r="D158" s="59"/>
      <c r="E158" s="59"/>
    </row>
    <row r="159" spans="1:5" s="64" customFormat="1" x14ac:dyDescent="0.25">
      <c r="A159" s="59"/>
      <c r="B159" s="59"/>
      <c r="D159" s="59"/>
      <c r="E159" s="59"/>
    </row>
    <row r="160" spans="1:5" s="64" customFormat="1" x14ac:dyDescent="0.25">
      <c r="A160" s="59"/>
      <c r="B160" s="59"/>
      <c r="D160" s="59"/>
      <c r="E160" s="59"/>
    </row>
    <row r="161" spans="1:5" s="64" customFormat="1" x14ac:dyDescent="0.25">
      <c r="A161" s="59"/>
      <c r="B161" s="59"/>
      <c r="D161" s="59"/>
      <c r="E161" s="59"/>
    </row>
    <row r="162" spans="1:5" s="64" customFormat="1" x14ac:dyDescent="0.25">
      <c r="A162" s="59"/>
      <c r="B162" s="59"/>
      <c r="D162" s="59"/>
      <c r="E162" s="59"/>
    </row>
    <row r="163" spans="1:5" s="64" customFormat="1" x14ac:dyDescent="0.25">
      <c r="A163" s="59"/>
      <c r="B163" s="59"/>
      <c r="D163" s="59"/>
      <c r="E163" s="59"/>
    </row>
    <row r="164" spans="1:5" s="64" customFormat="1" x14ac:dyDescent="0.25">
      <c r="A164" s="59"/>
      <c r="B164" s="59"/>
      <c r="D164" s="59"/>
      <c r="E164" s="59"/>
    </row>
    <row r="165" spans="1:5" s="64" customFormat="1" x14ac:dyDescent="0.25">
      <c r="A165" s="59"/>
      <c r="B165" s="59"/>
      <c r="D165" s="59"/>
      <c r="E165" s="59"/>
    </row>
    <row r="166" spans="1:5" s="64" customFormat="1" x14ac:dyDescent="0.25">
      <c r="A166" s="59"/>
      <c r="B166" s="59"/>
      <c r="D166" s="59"/>
      <c r="E166" s="59"/>
    </row>
    <row r="167" spans="1:5" s="64" customFormat="1" x14ac:dyDescent="0.25">
      <c r="A167" s="59"/>
      <c r="B167" s="59"/>
      <c r="D167" s="59"/>
      <c r="E167" s="59"/>
    </row>
    <row r="168" spans="1:5" s="64" customFormat="1" x14ac:dyDescent="0.25">
      <c r="A168" s="59"/>
      <c r="B168" s="59"/>
      <c r="D168" s="59"/>
      <c r="E168" s="59"/>
    </row>
    <row r="169" spans="1:5" s="64" customFormat="1" x14ac:dyDescent="0.25">
      <c r="A169" s="59"/>
      <c r="B169" s="59"/>
      <c r="D169" s="59"/>
      <c r="E169" s="59"/>
    </row>
    <row r="170" spans="1:5" s="64" customFormat="1" x14ac:dyDescent="0.25">
      <c r="A170" s="59"/>
      <c r="B170" s="59"/>
      <c r="D170" s="59"/>
      <c r="E170" s="59"/>
    </row>
    <row r="171" spans="1:5" s="64" customFormat="1" x14ac:dyDescent="0.25">
      <c r="A171" s="59"/>
      <c r="B171" s="59"/>
      <c r="D171" s="59"/>
      <c r="E171" s="59"/>
    </row>
    <row r="172" spans="1:5" s="64" customFormat="1" x14ac:dyDescent="0.25">
      <c r="A172" s="59"/>
      <c r="B172" s="59"/>
      <c r="D172" s="59"/>
      <c r="E172" s="59"/>
    </row>
    <row r="173" spans="1:5" s="64" customFormat="1" x14ac:dyDescent="0.25">
      <c r="A173" s="59"/>
      <c r="B173" s="59"/>
      <c r="D173" s="59"/>
      <c r="E173" s="59"/>
    </row>
    <row r="174" spans="1:5" s="64" customFormat="1" x14ac:dyDescent="0.25">
      <c r="A174" s="59"/>
      <c r="B174" s="59"/>
      <c r="D174" s="59"/>
      <c r="E174" s="59"/>
    </row>
    <row r="175" spans="1:5" s="64" customFormat="1" x14ac:dyDescent="0.25">
      <c r="A175" s="59"/>
      <c r="B175" s="59"/>
      <c r="D175" s="59"/>
      <c r="E175" s="59"/>
    </row>
    <row r="176" spans="1:5" s="64" customFormat="1" x14ac:dyDescent="0.25">
      <c r="A176" s="59"/>
      <c r="B176" s="59"/>
      <c r="D176" s="59"/>
      <c r="E176" s="59"/>
    </row>
    <row r="177" spans="1:5" s="64" customFormat="1" x14ac:dyDescent="0.25">
      <c r="A177" s="59"/>
      <c r="B177" s="59"/>
      <c r="D177" s="59"/>
      <c r="E177" s="59"/>
    </row>
    <row r="178" spans="1:5" s="64" customFormat="1" x14ac:dyDescent="0.25">
      <c r="A178" s="59"/>
      <c r="B178" s="59"/>
      <c r="D178" s="59"/>
      <c r="E178" s="59"/>
    </row>
    <row r="179" spans="1:5" s="64" customFormat="1" x14ac:dyDescent="0.25">
      <c r="A179" s="59"/>
      <c r="B179" s="59"/>
      <c r="D179" s="59"/>
      <c r="E179" s="59"/>
    </row>
    <row r="180" spans="1:5" s="64" customFormat="1" x14ac:dyDescent="0.25">
      <c r="A180" s="59"/>
      <c r="B180" s="59"/>
      <c r="D180" s="59"/>
      <c r="E180" s="59"/>
    </row>
    <row r="181" spans="1:5" s="64" customFormat="1" x14ac:dyDescent="0.25">
      <c r="A181" s="59"/>
      <c r="B181" s="59"/>
      <c r="D181" s="59"/>
      <c r="E181" s="59"/>
    </row>
    <row r="182" spans="1:5" s="64" customFormat="1" x14ac:dyDescent="0.25">
      <c r="A182" s="59"/>
      <c r="B182" s="59"/>
      <c r="D182" s="59"/>
      <c r="E182" s="59"/>
    </row>
    <row r="183" spans="1:5" s="64" customFormat="1" x14ac:dyDescent="0.25">
      <c r="A183" s="59"/>
      <c r="B183" s="59"/>
      <c r="D183" s="59"/>
      <c r="E183" s="59"/>
    </row>
    <row r="184" spans="1:5" s="64" customFormat="1" x14ac:dyDescent="0.25">
      <c r="A184" s="59"/>
      <c r="B184" s="59"/>
      <c r="D184" s="59"/>
      <c r="E184" s="59"/>
    </row>
    <row r="185" spans="1:5" s="64" customFormat="1" x14ac:dyDescent="0.25">
      <c r="A185" s="59"/>
      <c r="B185" s="59"/>
      <c r="D185" s="59"/>
      <c r="E185" s="59"/>
    </row>
    <row r="186" spans="1:5" s="64" customFormat="1" x14ac:dyDescent="0.25">
      <c r="A186" s="59"/>
      <c r="B186" s="59"/>
      <c r="D186" s="59"/>
      <c r="E186" s="59"/>
    </row>
    <row r="187" spans="1:5" s="64" customFormat="1" x14ac:dyDescent="0.25">
      <c r="A187" s="59"/>
      <c r="B187" s="59"/>
      <c r="D187" s="59"/>
      <c r="E187" s="59"/>
    </row>
    <row r="188" spans="1:5" s="64" customFormat="1" x14ac:dyDescent="0.25">
      <c r="A188" s="59"/>
      <c r="B188" s="59"/>
      <c r="D188" s="59"/>
      <c r="E188" s="59"/>
    </row>
    <row r="189" spans="1:5" s="64" customFormat="1" x14ac:dyDescent="0.25">
      <c r="A189" s="59"/>
      <c r="B189" s="59"/>
      <c r="D189" s="59"/>
      <c r="E189" s="59"/>
    </row>
    <row r="190" spans="1:5" s="64" customFormat="1" x14ac:dyDescent="0.25">
      <c r="A190" s="59"/>
      <c r="B190" s="59"/>
      <c r="D190" s="59"/>
      <c r="E190" s="59"/>
    </row>
    <row r="191" spans="1:5" s="64" customFormat="1" x14ac:dyDescent="0.25">
      <c r="A191" s="59"/>
      <c r="B191" s="59"/>
      <c r="D191" s="59"/>
      <c r="E191" s="59"/>
    </row>
    <row r="192" spans="1:5" s="64" customFormat="1" x14ac:dyDescent="0.25">
      <c r="A192" s="59"/>
      <c r="B192" s="59"/>
      <c r="D192" s="59"/>
      <c r="E192" s="59"/>
    </row>
    <row r="193" spans="1:5" s="64" customFormat="1" x14ac:dyDescent="0.25">
      <c r="A193" s="59"/>
      <c r="B193" s="59"/>
      <c r="D193" s="59"/>
      <c r="E193" s="59"/>
    </row>
    <row r="194" spans="1:5" s="64" customFormat="1" x14ac:dyDescent="0.25">
      <c r="A194" s="59"/>
      <c r="B194" s="59"/>
      <c r="D194" s="59"/>
      <c r="E194" s="59"/>
    </row>
    <row r="195" spans="1:5" s="64" customFormat="1" x14ac:dyDescent="0.25">
      <c r="A195" s="59"/>
      <c r="B195" s="59"/>
      <c r="D195" s="59"/>
      <c r="E195" s="59"/>
    </row>
    <row r="196" spans="1:5" s="64" customFormat="1" x14ac:dyDescent="0.25">
      <c r="A196" s="59"/>
      <c r="B196" s="59"/>
      <c r="D196" s="59"/>
      <c r="E196" s="59"/>
    </row>
    <row r="197" spans="1:5" s="64" customFormat="1" x14ac:dyDescent="0.25">
      <c r="A197" s="59"/>
      <c r="B197" s="59"/>
      <c r="D197" s="59"/>
      <c r="E197" s="59"/>
    </row>
    <row r="198" spans="1:5" s="64" customFormat="1" x14ac:dyDescent="0.25">
      <c r="A198" s="59"/>
      <c r="B198" s="59"/>
      <c r="D198" s="59"/>
      <c r="E198" s="59"/>
    </row>
    <row r="199" spans="1:5" s="64" customFormat="1" x14ac:dyDescent="0.25">
      <c r="A199" s="59"/>
      <c r="B199" s="59"/>
      <c r="D199" s="59"/>
      <c r="E199" s="59"/>
    </row>
    <row r="200" spans="1:5" s="64" customFormat="1" x14ac:dyDescent="0.25">
      <c r="A200" s="59"/>
      <c r="B200" s="59"/>
      <c r="D200" s="59"/>
      <c r="E200" s="59"/>
    </row>
    <row r="201" spans="1:5" s="64" customFormat="1" x14ac:dyDescent="0.25">
      <c r="A201" s="59"/>
      <c r="B201" s="59"/>
      <c r="D201" s="59"/>
      <c r="E201" s="59"/>
    </row>
    <row r="202" spans="1:5" s="64" customFormat="1" x14ac:dyDescent="0.25">
      <c r="A202" s="59"/>
      <c r="B202" s="59"/>
      <c r="D202" s="59"/>
      <c r="E202" s="59"/>
    </row>
    <row r="203" spans="1:5" s="64" customFormat="1" x14ac:dyDescent="0.25">
      <c r="A203" s="59"/>
      <c r="B203" s="59"/>
      <c r="D203" s="59"/>
      <c r="E203" s="59"/>
    </row>
    <row r="204" spans="1:5" s="64" customFormat="1" x14ac:dyDescent="0.25">
      <c r="A204" s="59"/>
      <c r="B204" s="59"/>
      <c r="D204" s="59"/>
      <c r="E204" s="59"/>
    </row>
    <row r="205" spans="1:5" s="64" customFormat="1" x14ac:dyDescent="0.25">
      <c r="A205" s="59"/>
      <c r="B205" s="59"/>
      <c r="D205" s="59"/>
      <c r="E205" s="59"/>
    </row>
    <row r="206" spans="1:5" s="64" customFormat="1" x14ac:dyDescent="0.25">
      <c r="A206" s="59"/>
      <c r="B206" s="59"/>
      <c r="D206" s="59"/>
      <c r="E206" s="59"/>
    </row>
    <row r="207" spans="1:5" s="64" customFormat="1" x14ac:dyDescent="0.25">
      <c r="A207" s="59"/>
      <c r="B207" s="59"/>
      <c r="D207" s="59"/>
      <c r="E207" s="59"/>
    </row>
    <row r="208" spans="1:5" s="64" customFormat="1" x14ac:dyDescent="0.25">
      <c r="A208" s="59"/>
      <c r="B208" s="59"/>
      <c r="D208" s="59"/>
      <c r="E208" s="59"/>
    </row>
    <row r="209" spans="1:5" s="64" customFormat="1" x14ac:dyDescent="0.25">
      <c r="A209" s="59"/>
      <c r="B209" s="59"/>
      <c r="D209" s="59"/>
      <c r="E209" s="59"/>
    </row>
    <row r="210" spans="1:5" s="64" customFormat="1" x14ac:dyDescent="0.25">
      <c r="A210" s="59"/>
      <c r="B210" s="59"/>
      <c r="D210" s="59"/>
      <c r="E210" s="59"/>
    </row>
    <row r="211" spans="1:5" s="64" customFormat="1" x14ac:dyDescent="0.25">
      <c r="A211" s="59"/>
      <c r="B211" s="59"/>
      <c r="D211" s="59"/>
      <c r="E211" s="59"/>
    </row>
    <row r="212" spans="1:5" s="64" customFormat="1" x14ac:dyDescent="0.25">
      <c r="A212" s="59"/>
      <c r="B212" s="59"/>
      <c r="D212" s="59"/>
      <c r="E212" s="59"/>
    </row>
    <row r="213" spans="1:5" s="64" customFormat="1" x14ac:dyDescent="0.25">
      <c r="A213" s="59"/>
      <c r="B213" s="59"/>
      <c r="D213" s="59"/>
      <c r="E213" s="59"/>
    </row>
    <row r="214" spans="1:5" s="64" customFormat="1" x14ac:dyDescent="0.25">
      <c r="A214" s="59"/>
      <c r="B214" s="59"/>
      <c r="D214" s="59"/>
      <c r="E214" s="59"/>
    </row>
    <row r="215" spans="1:5" s="64" customFormat="1" x14ac:dyDescent="0.25">
      <c r="A215" s="59"/>
      <c r="B215" s="59"/>
      <c r="D215" s="59"/>
      <c r="E215" s="59"/>
    </row>
    <row r="216" spans="1:5" s="64" customFormat="1" x14ac:dyDescent="0.25">
      <c r="A216" s="59"/>
      <c r="B216" s="59"/>
      <c r="D216" s="59"/>
      <c r="E216" s="59"/>
    </row>
    <row r="217" spans="1:5" s="64" customFormat="1" x14ac:dyDescent="0.25">
      <c r="A217" s="59"/>
      <c r="B217" s="59"/>
      <c r="D217" s="59"/>
      <c r="E217" s="59"/>
    </row>
    <row r="218" spans="1:5" s="64" customFormat="1" x14ac:dyDescent="0.25">
      <c r="A218" s="59"/>
      <c r="B218" s="59"/>
      <c r="D218" s="59"/>
      <c r="E218" s="59"/>
    </row>
    <row r="219" spans="1:5" s="64" customFormat="1" x14ac:dyDescent="0.25">
      <c r="A219" s="59"/>
      <c r="B219" s="59"/>
      <c r="D219" s="59"/>
      <c r="E219" s="59"/>
    </row>
    <row r="220" spans="1:5" s="64" customFormat="1" x14ac:dyDescent="0.25">
      <c r="A220" s="59"/>
      <c r="B220" s="59"/>
      <c r="D220" s="59"/>
      <c r="E220" s="59"/>
    </row>
    <row r="221" spans="1:5" s="64" customFormat="1" x14ac:dyDescent="0.25">
      <c r="A221" s="59"/>
      <c r="B221" s="59"/>
      <c r="D221" s="59"/>
      <c r="E221" s="59"/>
    </row>
    <row r="222" spans="1:5" s="64" customFormat="1" x14ac:dyDescent="0.25">
      <c r="A222" s="59"/>
      <c r="B222" s="59"/>
      <c r="D222" s="59"/>
      <c r="E222" s="59"/>
    </row>
    <row r="223" spans="1:5" s="64" customFormat="1" x14ac:dyDescent="0.25">
      <c r="A223" s="59"/>
      <c r="B223" s="59"/>
      <c r="D223" s="59"/>
      <c r="E223" s="59"/>
    </row>
    <row r="224" spans="1:5" s="64" customFormat="1" x14ac:dyDescent="0.25">
      <c r="A224" s="59"/>
      <c r="B224" s="59"/>
      <c r="D224" s="59"/>
      <c r="E224" s="59"/>
    </row>
    <row r="225" spans="1:5" s="64" customFormat="1" x14ac:dyDescent="0.25">
      <c r="A225" s="59"/>
      <c r="B225" s="59"/>
      <c r="D225" s="59"/>
      <c r="E225" s="59"/>
    </row>
    <row r="226" spans="1:5" s="64" customFormat="1" x14ac:dyDescent="0.25">
      <c r="A226" s="59"/>
      <c r="B226" s="59"/>
      <c r="D226" s="59"/>
      <c r="E226" s="59"/>
    </row>
    <row r="227" spans="1:5" s="64" customFormat="1" x14ac:dyDescent="0.25">
      <c r="A227" s="59"/>
      <c r="B227" s="59"/>
      <c r="D227" s="59"/>
      <c r="E227" s="59"/>
    </row>
    <row r="228" spans="1:5" s="64" customFormat="1" x14ac:dyDescent="0.25">
      <c r="A228" s="59"/>
      <c r="B228" s="59"/>
      <c r="D228" s="59"/>
      <c r="E228" s="59"/>
    </row>
    <row r="229" spans="1:5" s="64" customFormat="1" x14ac:dyDescent="0.25">
      <c r="A229" s="59"/>
      <c r="B229" s="59"/>
      <c r="D229" s="59"/>
      <c r="E229" s="59"/>
    </row>
    <row r="230" spans="1:5" s="64" customFormat="1" x14ac:dyDescent="0.25">
      <c r="A230" s="59"/>
      <c r="B230" s="59"/>
      <c r="D230" s="59"/>
      <c r="E230" s="59"/>
    </row>
    <row r="231" spans="1:5" s="64" customFormat="1" x14ac:dyDescent="0.25">
      <c r="A231" s="59"/>
      <c r="B231" s="59"/>
      <c r="D231" s="59"/>
      <c r="E231" s="59"/>
    </row>
    <row r="232" spans="1:5" s="64" customFormat="1" x14ac:dyDescent="0.25">
      <c r="A232" s="59"/>
      <c r="B232" s="59"/>
      <c r="D232" s="59"/>
      <c r="E232" s="59"/>
    </row>
    <row r="233" spans="1:5" s="64" customFormat="1" x14ac:dyDescent="0.25">
      <c r="A233" s="59"/>
      <c r="B233" s="59"/>
      <c r="D233" s="59"/>
      <c r="E233" s="59"/>
    </row>
    <row r="234" spans="1:5" s="64" customFormat="1" x14ac:dyDescent="0.25">
      <c r="A234" s="59"/>
      <c r="B234" s="59"/>
      <c r="D234" s="59"/>
      <c r="E234" s="59"/>
    </row>
    <row r="235" spans="1:5" s="64" customFormat="1" x14ac:dyDescent="0.25">
      <c r="A235" s="59"/>
      <c r="B235" s="59"/>
      <c r="D235" s="59"/>
      <c r="E235" s="59"/>
    </row>
    <row r="236" spans="1:5" s="64" customFormat="1" x14ac:dyDescent="0.25">
      <c r="A236" s="59"/>
      <c r="B236" s="59"/>
      <c r="D236" s="59"/>
      <c r="E236" s="59"/>
    </row>
    <row r="237" spans="1:5" s="64" customFormat="1" x14ac:dyDescent="0.25">
      <c r="A237" s="59"/>
      <c r="B237" s="59"/>
      <c r="D237" s="59"/>
      <c r="E237" s="59"/>
    </row>
    <row r="238" spans="1:5" s="64" customFormat="1" x14ac:dyDescent="0.25">
      <c r="A238" s="59"/>
      <c r="B238" s="59"/>
      <c r="D238" s="59"/>
      <c r="E238" s="59"/>
    </row>
    <row r="239" spans="1:5" s="64" customFormat="1" x14ac:dyDescent="0.25">
      <c r="A239" s="59"/>
      <c r="B239" s="59"/>
      <c r="D239" s="59"/>
      <c r="E239" s="59"/>
    </row>
    <row r="240" spans="1:5" s="64" customFormat="1" x14ac:dyDescent="0.25">
      <c r="A240" s="59"/>
      <c r="B240" s="59"/>
      <c r="D240" s="59"/>
      <c r="E240" s="59"/>
    </row>
    <row r="241" spans="1:5" s="64" customFormat="1" x14ac:dyDescent="0.25">
      <c r="A241" s="59"/>
      <c r="B241" s="59"/>
      <c r="D241" s="59"/>
      <c r="E241" s="59"/>
    </row>
    <row r="242" spans="1:5" s="64" customFormat="1" x14ac:dyDescent="0.25">
      <c r="A242" s="59"/>
      <c r="B242" s="59"/>
      <c r="D242" s="59"/>
      <c r="E242" s="59"/>
    </row>
    <row r="243" spans="1:5" s="64" customFormat="1" x14ac:dyDescent="0.25">
      <c r="A243" s="59"/>
      <c r="B243" s="59"/>
      <c r="D243" s="59"/>
      <c r="E243" s="59"/>
    </row>
    <row r="244" spans="1:5" s="64" customFormat="1" x14ac:dyDescent="0.25">
      <c r="A244" s="59"/>
      <c r="B244" s="59"/>
      <c r="D244" s="59"/>
      <c r="E244" s="59"/>
    </row>
    <row r="245" spans="1:5" s="64" customFormat="1" x14ac:dyDescent="0.25">
      <c r="A245" s="59"/>
      <c r="B245" s="59"/>
      <c r="D245" s="59"/>
      <c r="E245" s="59"/>
    </row>
    <row r="246" spans="1:5" s="64" customFormat="1" x14ac:dyDescent="0.25">
      <c r="A246" s="59"/>
      <c r="B246" s="59"/>
      <c r="D246" s="59"/>
      <c r="E246" s="59"/>
    </row>
    <row r="247" spans="1:5" s="64" customFormat="1" x14ac:dyDescent="0.25">
      <c r="A247" s="59"/>
      <c r="B247" s="59"/>
      <c r="D247" s="59"/>
      <c r="E247" s="59"/>
    </row>
    <row r="248" spans="1:5" s="64" customFormat="1" x14ac:dyDescent="0.25">
      <c r="A248" s="59"/>
      <c r="B248" s="59"/>
      <c r="D248" s="59"/>
      <c r="E248" s="59"/>
    </row>
    <row r="249" spans="1:5" s="64" customFormat="1" x14ac:dyDescent="0.25">
      <c r="A249" s="59"/>
      <c r="B249" s="59"/>
      <c r="D249" s="59"/>
      <c r="E249" s="59"/>
    </row>
    <row r="250" spans="1:5" s="64" customFormat="1" x14ac:dyDescent="0.25">
      <c r="A250" s="59"/>
      <c r="B250" s="59"/>
      <c r="D250" s="59"/>
      <c r="E250" s="59"/>
    </row>
    <row r="251" spans="1:5" s="64" customFormat="1" x14ac:dyDescent="0.25">
      <c r="A251" s="59"/>
      <c r="B251" s="59"/>
      <c r="D251" s="59"/>
      <c r="E251" s="59"/>
    </row>
    <row r="252" spans="1:5" s="64" customFormat="1" x14ac:dyDescent="0.25">
      <c r="A252" s="59"/>
      <c r="B252" s="59"/>
      <c r="D252" s="59"/>
      <c r="E252" s="59"/>
    </row>
    <row r="253" spans="1:5" s="64" customFormat="1" x14ac:dyDescent="0.25">
      <c r="A253" s="59"/>
      <c r="B253" s="59"/>
      <c r="D253" s="59"/>
      <c r="E253" s="59"/>
    </row>
    <row r="254" spans="1:5" s="64" customFormat="1" x14ac:dyDescent="0.25">
      <c r="A254" s="59"/>
      <c r="B254" s="59"/>
      <c r="D254" s="59"/>
      <c r="E254" s="59"/>
    </row>
    <row r="255" spans="1:5" s="64" customFormat="1" x14ac:dyDescent="0.25">
      <c r="A255" s="59"/>
      <c r="B255" s="59"/>
      <c r="D255" s="59"/>
      <c r="E255" s="59"/>
    </row>
    <row r="256" spans="1:5" s="64" customFormat="1" x14ac:dyDescent="0.25">
      <c r="A256" s="59"/>
      <c r="B256" s="59"/>
      <c r="D256" s="59"/>
      <c r="E256" s="59"/>
    </row>
    <row r="257" spans="1:5" s="64" customFormat="1" x14ac:dyDescent="0.25">
      <c r="A257" s="59"/>
      <c r="B257" s="59"/>
      <c r="D257" s="59"/>
      <c r="E257" s="59"/>
    </row>
    <row r="258" spans="1:5" s="64" customFormat="1" x14ac:dyDescent="0.25">
      <c r="A258" s="59"/>
      <c r="B258" s="59"/>
      <c r="D258" s="59"/>
      <c r="E258" s="59"/>
    </row>
    <row r="259" spans="1:5" s="64" customFormat="1" x14ac:dyDescent="0.25">
      <c r="A259" s="59"/>
      <c r="B259" s="59"/>
      <c r="D259" s="59"/>
      <c r="E259" s="59"/>
    </row>
    <row r="260" spans="1:5" s="64" customFormat="1" x14ac:dyDescent="0.25">
      <c r="A260" s="59"/>
      <c r="B260" s="59"/>
      <c r="D260" s="59"/>
      <c r="E260" s="59"/>
    </row>
    <row r="261" spans="1:5" s="64" customFormat="1" x14ac:dyDescent="0.25">
      <c r="A261" s="59"/>
      <c r="B261" s="59"/>
      <c r="D261" s="59"/>
      <c r="E261" s="59"/>
    </row>
    <row r="262" spans="1:5" s="64" customFormat="1" x14ac:dyDescent="0.25">
      <c r="A262" s="59"/>
      <c r="B262" s="59"/>
      <c r="D262" s="59"/>
      <c r="E262" s="59"/>
    </row>
    <row r="263" spans="1:5" s="64" customFormat="1" x14ac:dyDescent="0.25">
      <c r="A263" s="59"/>
      <c r="B263" s="59"/>
      <c r="D263" s="59"/>
      <c r="E263" s="59"/>
    </row>
    <row r="264" spans="1:5" s="64" customFormat="1" x14ac:dyDescent="0.25">
      <c r="A264" s="59"/>
      <c r="B264" s="59"/>
      <c r="D264" s="59"/>
      <c r="E264" s="59"/>
    </row>
    <row r="265" spans="1:5" s="64" customFormat="1" x14ac:dyDescent="0.25">
      <c r="A265" s="59"/>
      <c r="B265" s="59"/>
      <c r="D265" s="59"/>
      <c r="E265" s="59"/>
    </row>
    <row r="266" spans="1:5" s="64" customFormat="1" x14ac:dyDescent="0.25">
      <c r="A266" s="59"/>
      <c r="B266" s="59"/>
      <c r="D266" s="59"/>
      <c r="E266" s="59"/>
    </row>
    <row r="267" spans="1:5" s="64" customFormat="1" x14ac:dyDescent="0.25">
      <c r="A267" s="59"/>
      <c r="B267" s="59"/>
      <c r="D267" s="59"/>
      <c r="E267" s="59"/>
    </row>
    <row r="268" spans="1:5" s="64" customFormat="1" x14ac:dyDescent="0.25">
      <c r="A268" s="59"/>
      <c r="B268" s="59"/>
      <c r="D268" s="59"/>
      <c r="E268" s="59"/>
    </row>
    <row r="269" spans="1:5" s="64" customFormat="1" x14ac:dyDescent="0.25">
      <c r="A269" s="59"/>
      <c r="B269" s="59"/>
      <c r="D269" s="59"/>
      <c r="E269" s="59"/>
    </row>
    <row r="270" spans="1:5" s="64" customFormat="1" x14ac:dyDescent="0.25">
      <c r="A270" s="59"/>
      <c r="B270" s="59"/>
      <c r="D270" s="59"/>
      <c r="E270" s="59"/>
    </row>
    <row r="271" spans="1:5" s="64" customFormat="1" x14ac:dyDescent="0.25">
      <c r="A271" s="59"/>
      <c r="B271" s="59"/>
      <c r="D271" s="59"/>
      <c r="E271" s="59"/>
    </row>
    <row r="272" spans="1:5" s="64" customFormat="1" x14ac:dyDescent="0.25">
      <c r="A272" s="59"/>
      <c r="B272" s="59"/>
      <c r="D272" s="59"/>
      <c r="E272" s="59"/>
    </row>
    <row r="273" spans="1:5" s="64" customFormat="1" x14ac:dyDescent="0.25">
      <c r="A273" s="59"/>
      <c r="B273" s="59"/>
      <c r="D273" s="59"/>
      <c r="E273" s="59"/>
    </row>
    <row r="274" spans="1:5" s="64" customFormat="1" x14ac:dyDescent="0.25">
      <c r="A274" s="59"/>
      <c r="B274" s="59"/>
      <c r="D274" s="59"/>
      <c r="E274" s="59"/>
    </row>
    <row r="275" spans="1:5" s="64" customFormat="1" x14ac:dyDescent="0.25">
      <c r="A275" s="59"/>
      <c r="B275" s="59"/>
      <c r="D275" s="59"/>
      <c r="E275" s="59"/>
    </row>
    <row r="276" spans="1:5" s="64" customFormat="1" x14ac:dyDescent="0.25">
      <c r="A276" s="59"/>
      <c r="B276" s="59"/>
      <c r="D276" s="59"/>
      <c r="E276" s="59"/>
    </row>
    <row r="277" spans="1:5" s="64" customFormat="1" x14ac:dyDescent="0.25">
      <c r="A277" s="59"/>
      <c r="B277" s="59"/>
      <c r="D277" s="59"/>
      <c r="E277" s="59"/>
    </row>
    <row r="278" spans="1:5" s="64" customFormat="1" x14ac:dyDescent="0.25">
      <c r="A278" s="59"/>
      <c r="B278" s="59"/>
      <c r="D278" s="59"/>
      <c r="E278" s="59"/>
    </row>
    <row r="279" spans="1:5" s="64" customFormat="1" x14ac:dyDescent="0.25">
      <c r="A279" s="59"/>
      <c r="B279" s="59"/>
      <c r="D279" s="59"/>
      <c r="E279" s="59"/>
    </row>
    <row r="280" spans="1:5" s="64" customFormat="1" x14ac:dyDescent="0.25">
      <c r="A280" s="59"/>
      <c r="B280" s="59"/>
      <c r="D280" s="59"/>
      <c r="E280" s="59"/>
    </row>
    <row r="281" spans="1:5" s="64" customFormat="1" x14ac:dyDescent="0.25">
      <c r="A281" s="59"/>
      <c r="B281" s="59"/>
      <c r="D281" s="59"/>
      <c r="E281" s="59"/>
    </row>
    <row r="282" spans="1:5" s="64" customFormat="1" x14ac:dyDescent="0.25">
      <c r="A282" s="59"/>
      <c r="B282" s="59"/>
      <c r="D282" s="59"/>
      <c r="E282" s="59"/>
    </row>
    <row r="283" spans="1:5" s="64" customFormat="1" x14ac:dyDescent="0.25">
      <c r="A283" s="59"/>
      <c r="B283" s="59"/>
      <c r="D283" s="59"/>
      <c r="E283" s="59"/>
    </row>
    <row r="284" spans="1:5" s="64" customFormat="1" x14ac:dyDescent="0.25">
      <c r="A284" s="59"/>
      <c r="B284" s="59"/>
      <c r="D284" s="59"/>
      <c r="E284" s="59"/>
    </row>
    <row r="285" spans="1:5" s="64" customFormat="1" x14ac:dyDescent="0.25">
      <c r="A285" s="59"/>
      <c r="B285" s="59"/>
      <c r="D285" s="59"/>
      <c r="E285" s="59"/>
    </row>
    <row r="286" spans="1:5" s="64" customFormat="1" x14ac:dyDescent="0.25">
      <c r="A286" s="59"/>
      <c r="B286" s="59"/>
      <c r="D286" s="59"/>
      <c r="E286" s="59"/>
    </row>
    <row r="287" spans="1:5" s="64" customFormat="1" x14ac:dyDescent="0.25">
      <c r="A287" s="59"/>
      <c r="B287" s="59"/>
      <c r="D287" s="59"/>
      <c r="E287" s="59"/>
    </row>
    <row r="288" spans="1:5" s="64" customFormat="1" x14ac:dyDescent="0.25">
      <c r="A288" s="59"/>
      <c r="B288" s="59"/>
      <c r="D288" s="59"/>
      <c r="E288" s="59"/>
    </row>
    <row r="289" spans="1:5" s="64" customFormat="1" x14ac:dyDescent="0.25">
      <c r="A289" s="59"/>
      <c r="B289" s="59"/>
      <c r="D289" s="59"/>
      <c r="E289" s="59"/>
    </row>
    <row r="290" spans="1:5" s="64" customFormat="1" x14ac:dyDescent="0.25">
      <c r="A290" s="59"/>
      <c r="B290" s="59"/>
      <c r="D290" s="59"/>
      <c r="E290" s="59"/>
    </row>
    <row r="291" spans="1:5" s="64" customFormat="1" x14ac:dyDescent="0.25">
      <c r="A291" s="59"/>
      <c r="B291" s="59"/>
      <c r="D291" s="59"/>
      <c r="E291" s="59"/>
    </row>
    <row r="292" spans="1:5" s="64" customFormat="1" x14ac:dyDescent="0.25">
      <c r="A292" s="59"/>
      <c r="B292" s="59"/>
      <c r="D292" s="59"/>
      <c r="E292" s="59"/>
    </row>
    <row r="293" spans="1:5" s="64" customFormat="1" x14ac:dyDescent="0.25">
      <c r="A293" s="59"/>
      <c r="B293" s="59"/>
      <c r="D293" s="59"/>
      <c r="E293" s="59"/>
    </row>
    <row r="294" spans="1:5" s="64" customFormat="1" x14ac:dyDescent="0.25">
      <c r="A294" s="59"/>
      <c r="B294" s="59"/>
      <c r="D294" s="59"/>
      <c r="E294" s="59"/>
    </row>
    <row r="295" spans="1:5" s="64" customFormat="1" x14ac:dyDescent="0.25">
      <c r="A295" s="59"/>
      <c r="B295" s="59"/>
      <c r="D295" s="59"/>
      <c r="E295" s="59"/>
    </row>
    <row r="296" spans="1:5" s="64" customFormat="1" x14ac:dyDescent="0.25">
      <c r="A296" s="59"/>
      <c r="B296" s="59"/>
      <c r="D296" s="59"/>
      <c r="E296" s="59"/>
    </row>
    <row r="297" spans="1:5" s="64" customFormat="1" x14ac:dyDescent="0.25">
      <c r="A297" s="59"/>
      <c r="B297" s="59"/>
      <c r="D297" s="59"/>
      <c r="E297" s="59"/>
    </row>
    <row r="298" spans="1:5" s="64" customFormat="1" x14ac:dyDescent="0.25">
      <c r="A298" s="59"/>
      <c r="B298" s="59"/>
      <c r="D298" s="59"/>
      <c r="E298" s="59"/>
    </row>
    <row r="299" spans="1:5" s="64" customFormat="1" x14ac:dyDescent="0.25">
      <c r="A299" s="59"/>
      <c r="B299" s="59"/>
      <c r="D299" s="59"/>
      <c r="E299" s="59"/>
    </row>
    <row r="300" spans="1:5" s="64" customFormat="1" x14ac:dyDescent="0.25">
      <c r="A300" s="59"/>
      <c r="B300" s="59"/>
      <c r="D300" s="59"/>
      <c r="E300" s="59"/>
    </row>
    <row r="301" spans="1:5" s="64" customFormat="1" x14ac:dyDescent="0.25">
      <c r="A301" s="59"/>
      <c r="B301" s="59"/>
      <c r="D301" s="59"/>
      <c r="E301" s="59"/>
    </row>
    <row r="302" spans="1:5" s="64" customFormat="1" x14ac:dyDescent="0.25">
      <c r="A302" s="59"/>
      <c r="B302" s="59"/>
      <c r="D302" s="59"/>
      <c r="E302" s="59"/>
    </row>
    <row r="303" spans="1:5" s="64" customFormat="1" x14ac:dyDescent="0.25">
      <c r="A303" s="59"/>
      <c r="B303" s="59"/>
      <c r="D303" s="59"/>
      <c r="E303" s="59"/>
    </row>
    <row r="304" spans="1:5" s="64" customFormat="1" x14ac:dyDescent="0.25">
      <c r="A304" s="59"/>
      <c r="B304" s="59"/>
      <c r="D304" s="59"/>
      <c r="E304" s="59"/>
    </row>
    <row r="305" spans="1:5" s="64" customFormat="1" x14ac:dyDescent="0.25">
      <c r="A305" s="59"/>
      <c r="B305" s="59"/>
      <c r="D305" s="59"/>
      <c r="E305" s="59"/>
    </row>
    <row r="306" spans="1:5" s="64" customFormat="1" x14ac:dyDescent="0.25">
      <c r="A306" s="59"/>
      <c r="B306" s="59"/>
      <c r="D306" s="59"/>
      <c r="E306" s="59"/>
    </row>
    <row r="307" spans="1:5" s="64" customFormat="1" x14ac:dyDescent="0.25">
      <c r="A307" s="59"/>
      <c r="B307" s="59"/>
      <c r="D307" s="59"/>
      <c r="E307" s="59"/>
    </row>
    <row r="308" spans="1:5" s="64" customFormat="1" x14ac:dyDescent="0.25">
      <c r="A308" s="59"/>
      <c r="B308" s="59"/>
      <c r="D308" s="59"/>
      <c r="E308" s="59"/>
    </row>
    <row r="309" spans="1:5" s="64" customFormat="1" x14ac:dyDescent="0.25">
      <c r="A309" s="59"/>
      <c r="B309" s="59"/>
      <c r="D309" s="59"/>
      <c r="E309" s="59"/>
    </row>
    <row r="310" spans="1:5" s="64" customFormat="1" x14ac:dyDescent="0.25">
      <c r="A310" s="59"/>
      <c r="B310" s="59"/>
      <c r="D310" s="59"/>
      <c r="E310" s="59"/>
    </row>
    <row r="311" spans="1:5" s="64" customFormat="1" x14ac:dyDescent="0.25">
      <c r="A311" s="59"/>
      <c r="B311" s="59"/>
      <c r="D311" s="59"/>
      <c r="E311" s="59"/>
    </row>
    <row r="312" spans="1:5" s="64" customFormat="1" x14ac:dyDescent="0.25">
      <c r="A312" s="59"/>
      <c r="B312" s="59"/>
      <c r="D312" s="59"/>
      <c r="E312" s="59"/>
    </row>
    <row r="313" spans="1:5" s="64" customFormat="1" x14ac:dyDescent="0.25">
      <c r="A313" s="59"/>
      <c r="B313" s="59"/>
      <c r="D313" s="59"/>
      <c r="E313" s="59"/>
    </row>
    <row r="314" spans="1:5" s="64" customFormat="1" x14ac:dyDescent="0.25">
      <c r="A314" s="59"/>
      <c r="B314" s="59"/>
      <c r="D314" s="59"/>
      <c r="E314" s="59"/>
    </row>
    <row r="315" spans="1:5" s="64" customFormat="1" x14ac:dyDescent="0.25">
      <c r="A315" s="59"/>
      <c r="B315" s="59"/>
      <c r="D315" s="59"/>
      <c r="E315" s="59"/>
    </row>
    <row r="316" spans="1:5" s="64" customFormat="1" x14ac:dyDescent="0.25">
      <c r="A316" s="59"/>
      <c r="B316" s="59"/>
      <c r="D316" s="59"/>
      <c r="E316" s="59"/>
    </row>
    <row r="317" spans="1:5" s="64" customFormat="1" x14ac:dyDescent="0.25">
      <c r="A317" s="59"/>
      <c r="B317" s="59"/>
      <c r="D317" s="59"/>
      <c r="E317" s="59"/>
    </row>
  </sheetData>
  <mergeCells count="8">
    <mergeCell ref="A35:E35"/>
    <mergeCell ref="A1:B2"/>
    <mergeCell ref="C1:C2"/>
    <mergeCell ref="D1:E2"/>
    <mergeCell ref="A3:B6"/>
    <mergeCell ref="C4:C6"/>
    <mergeCell ref="D4:D6"/>
    <mergeCell ref="E4:E5"/>
  </mergeCells>
  <hyperlinks>
    <hyperlink ref="D4:D6" location="TALO2000_klassifikaatior!K230" display="TALO2000_klassifikaatior!K230" xr:uid="{00000000-0004-0000-0E00-000000000000}"/>
  </hyperlinks>
  <pageMargins left="0.7" right="0.7" top="0.75" bottom="0.75" header="0.3" footer="0.3"/>
  <pageSetup paperSize="9"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8626667073579"/>
  </sheetPr>
  <dimension ref="A1:I314"/>
  <sheetViews>
    <sheetView zoomScale="70" zoomScaleNormal="70" workbookViewId="0">
      <pane ySplit="8" topLeftCell="A9" activePane="bottomLeft" state="frozen"/>
      <selection pane="bottomLeft" activeCell="E120" sqref="E120"/>
    </sheetView>
  </sheetViews>
  <sheetFormatPr defaultColWidth="8.85546875" defaultRowHeight="15" x14ac:dyDescent="0.25"/>
  <cols>
    <col min="1" max="1" width="6.28515625" style="59" customWidth="1"/>
    <col min="2" max="2" width="50.7109375" style="59" customWidth="1"/>
    <col min="3" max="3" width="50.7109375" style="64" customWidth="1"/>
    <col min="4" max="5" width="50.7109375" style="59" customWidth="1"/>
    <col min="6" max="6" width="16.28515625" style="59" bestFit="1" customWidth="1"/>
    <col min="7" max="7" width="10.42578125" style="59" bestFit="1" customWidth="1"/>
    <col min="8" max="8" width="17.28515625" style="59" bestFit="1" customWidth="1"/>
    <col min="9" max="16384" width="8.85546875" style="59"/>
  </cols>
  <sheetData>
    <row r="1" spans="1:6" ht="15" customHeight="1" x14ac:dyDescent="0.25">
      <c r="A1" s="267" t="s">
        <v>312</v>
      </c>
      <c r="B1" s="267"/>
      <c r="C1" s="268" t="s">
        <v>1187</v>
      </c>
      <c r="D1" s="267" t="s">
        <v>1188</v>
      </c>
      <c r="E1" s="270"/>
    </row>
    <row r="2" spans="1:6" ht="15" customHeight="1" thickBot="1" x14ac:dyDescent="0.3">
      <c r="A2" s="267"/>
      <c r="B2" s="267"/>
      <c r="C2" s="269"/>
      <c r="D2" s="271"/>
      <c r="E2" s="271"/>
    </row>
    <row r="3" spans="1:6" ht="15" customHeight="1" thickBot="1" x14ac:dyDescent="0.3">
      <c r="A3" s="265" t="s">
        <v>1186</v>
      </c>
      <c r="B3" s="266"/>
      <c r="C3" s="65" t="s">
        <v>1649</v>
      </c>
      <c r="D3" s="66" t="s">
        <v>1181</v>
      </c>
      <c r="E3" s="67" t="s">
        <v>1189</v>
      </c>
    </row>
    <row r="4" spans="1:6" ht="15" customHeight="1" thickBot="1" x14ac:dyDescent="0.3">
      <c r="A4" s="265"/>
      <c r="B4" s="266"/>
      <c r="C4" s="272" t="s">
        <v>1456</v>
      </c>
      <c r="D4" s="273">
        <v>133</v>
      </c>
      <c r="E4" s="274" t="s">
        <v>1911</v>
      </c>
    </row>
    <row r="5" spans="1:6" ht="15.6" customHeight="1" thickBot="1" x14ac:dyDescent="0.3">
      <c r="A5" s="265"/>
      <c r="B5" s="266"/>
      <c r="C5" s="272"/>
      <c r="D5" s="273"/>
      <c r="E5" s="274"/>
    </row>
    <row r="6" spans="1:6" ht="33" customHeight="1" thickBot="1" x14ac:dyDescent="0.3">
      <c r="A6" s="265"/>
      <c r="B6" s="266"/>
      <c r="C6" s="272"/>
      <c r="D6" s="273"/>
      <c r="E6" s="68" t="s">
        <v>1912</v>
      </c>
      <c r="F6"/>
    </row>
    <row r="7" spans="1:6" ht="4.9000000000000004" customHeight="1" x14ac:dyDescent="0.25">
      <c r="A7" s="60"/>
      <c r="B7" s="60"/>
      <c r="C7" s="61"/>
      <c r="D7" s="62"/>
      <c r="E7" s="63"/>
    </row>
    <row r="8" spans="1:6" ht="15.75" x14ac:dyDescent="0.25">
      <c r="A8" s="75" t="s">
        <v>421</v>
      </c>
      <c r="B8" s="69" t="s">
        <v>422</v>
      </c>
      <c r="C8" s="69" t="s">
        <v>1241</v>
      </c>
      <c r="D8" s="70" t="s">
        <v>1218</v>
      </c>
      <c r="E8" s="57" t="s">
        <v>1237</v>
      </c>
    </row>
    <row r="9" spans="1:6" ht="15.75" x14ac:dyDescent="0.25">
      <c r="A9" s="57">
        <v>1</v>
      </c>
      <c r="B9" s="52" t="s">
        <v>424</v>
      </c>
      <c r="C9" s="53" t="s">
        <v>1193</v>
      </c>
      <c r="D9" s="53"/>
      <c r="E9" s="54" t="s">
        <v>1202</v>
      </c>
    </row>
    <row r="10" spans="1:6" ht="30" x14ac:dyDescent="0.25">
      <c r="A10" s="57">
        <v>2</v>
      </c>
      <c r="B10" s="52"/>
      <c r="C10" s="53" t="s">
        <v>425</v>
      </c>
      <c r="D10" s="53"/>
      <c r="E10" s="54" t="s">
        <v>1194</v>
      </c>
    </row>
    <row r="11" spans="1:6" ht="15.75" x14ac:dyDescent="0.25">
      <c r="A11" s="57">
        <v>3</v>
      </c>
      <c r="B11" s="52"/>
      <c r="C11" s="53" t="s">
        <v>426</v>
      </c>
      <c r="D11" s="53"/>
      <c r="E11" s="54" t="s">
        <v>1209</v>
      </c>
    </row>
    <row r="12" spans="1:6" ht="45" x14ac:dyDescent="0.2">
      <c r="A12" s="57">
        <v>4</v>
      </c>
      <c r="B12" s="52" t="s">
        <v>1206</v>
      </c>
      <c r="C12" s="53" t="s">
        <v>423</v>
      </c>
      <c r="D12" s="53"/>
      <c r="E12" s="58" t="s">
        <v>1210</v>
      </c>
    </row>
    <row r="13" spans="1:6" ht="15.75" x14ac:dyDescent="0.25">
      <c r="A13" s="57">
        <v>5</v>
      </c>
      <c r="B13" s="52"/>
      <c r="C13" s="53" t="s">
        <v>1198</v>
      </c>
      <c r="D13" s="53"/>
      <c r="E13" s="54" t="s">
        <v>1199</v>
      </c>
    </row>
    <row r="14" spans="1:6" ht="15.75" x14ac:dyDescent="0.25">
      <c r="A14" s="57">
        <v>6</v>
      </c>
      <c r="B14" s="52"/>
      <c r="C14" s="53" t="s">
        <v>1207</v>
      </c>
      <c r="D14" s="53"/>
      <c r="E14" s="54" t="s">
        <v>1211</v>
      </c>
    </row>
    <row r="15" spans="1:6" ht="30" x14ac:dyDescent="0.25">
      <c r="A15" s="57">
        <v>7</v>
      </c>
      <c r="B15" s="52"/>
      <c r="C15" s="55" t="s">
        <v>428</v>
      </c>
      <c r="D15" s="55"/>
      <c r="E15" s="54" t="s">
        <v>1208</v>
      </c>
    </row>
    <row r="16" spans="1:6" ht="15.75" x14ac:dyDescent="0.25">
      <c r="A16" s="57">
        <v>8</v>
      </c>
      <c r="B16" s="50" t="s">
        <v>1282</v>
      </c>
      <c r="C16" s="53" t="s">
        <v>427</v>
      </c>
      <c r="D16" s="53"/>
      <c r="E16" s="54" t="s">
        <v>1197</v>
      </c>
    </row>
    <row r="17" spans="1:5" ht="30" x14ac:dyDescent="0.25">
      <c r="A17" s="57">
        <v>9</v>
      </c>
      <c r="B17" s="50"/>
      <c r="C17" s="53" t="s">
        <v>1195</v>
      </c>
      <c r="D17" s="53"/>
      <c r="E17" s="54" t="s">
        <v>1196</v>
      </c>
    </row>
    <row r="18" spans="1:5" ht="15.75" x14ac:dyDescent="0.25">
      <c r="A18" s="57">
        <v>10</v>
      </c>
      <c r="B18" s="50"/>
      <c r="C18" s="53" t="s">
        <v>1200</v>
      </c>
      <c r="D18" s="53"/>
      <c r="E18" s="54" t="s">
        <v>1201</v>
      </c>
    </row>
    <row r="19" spans="1:5" ht="30" x14ac:dyDescent="0.25">
      <c r="A19" s="57">
        <v>11</v>
      </c>
      <c r="B19" s="50" t="s">
        <v>1203</v>
      </c>
      <c r="C19" s="55" t="s">
        <v>1205</v>
      </c>
      <c r="D19" s="55"/>
      <c r="E19" s="54" t="s">
        <v>430</v>
      </c>
    </row>
    <row r="20" spans="1:5" ht="30" x14ac:dyDescent="0.25">
      <c r="A20" s="57">
        <v>12</v>
      </c>
      <c r="B20" s="50"/>
      <c r="C20" s="55" t="s">
        <v>431</v>
      </c>
      <c r="D20" s="55"/>
      <c r="E20" s="54" t="s">
        <v>432</v>
      </c>
    </row>
    <row r="21" spans="1:5" ht="30" x14ac:dyDescent="0.25">
      <c r="A21" s="57">
        <v>13</v>
      </c>
      <c r="B21" s="50"/>
      <c r="C21" s="55" t="s">
        <v>1204</v>
      </c>
      <c r="D21" s="55"/>
      <c r="E21" s="54" t="s">
        <v>429</v>
      </c>
    </row>
    <row r="22" spans="1:5" ht="15.75" x14ac:dyDescent="0.25">
      <c r="A22" s="96"/>
      <c r="B22" s="159"/>
      <c r="C22" s="134"/>
      <c r="D22" s="134"/>
      <c r="E22" s="132"/>
    </row>
    <row r="23" spans="1:5" ht="15.75" x14ac:dyDescent="0.25">
      <c r="A23" s="96"/>
      <c r="B23" s="159"/>
      <c r="C23" s="134"/>
      <c r="D23" s="134"/>
      <c r="E23" s="132"/>
    </row>
    <row r="24" spans="1:5" x14ac:dyDescent="0.25">
      <c r="A24" s="267" t="s">
        <v>1440</v>
      </c>
      <c r="B24" s="267"/>
      <c r="C24" s="275" t="s">
        <v>1187</v>
      </c>
      <c r="D24" s="267" t="s">
        <v>1188</v>
      </c>
      <c r="E24" s="270"/>
    </row>
    <row r="25" spans="1:5" ht="15.75" thickBot="1" x14ac:dyDescent="0.3">
      <c r="A25" s="267"/>
      <c r="B25" s="267"/>
      <c r="C25" s="276"/>
      <c r="D25" s="270"/>
      <c r="E25" s="270"/>
    </row>
    <row r="26" spans="1:5" ht="16.5" thickBot="1" x14ac:dyDescent="0.3">
      <c r="A26" s="277" t="s">
        <v>1186</v>
      </c>
      <c r="B26" s="278"/>
      <c r="C26" s="162" t="s">
        <v>1650</v>
      </c>
      <c r="D26" s="169" t="s">
        <v>1181</v>
      </c>
      <c r="E26" s="162" t="s">
        <v>1189</v>
      </c>
    </row>
    <row r="27" spans="1:5" ht="15.75" thickBot="1" x14ac:dyDescent="0.3">
      <c r="A27" s="279"/>
      <c r="B27" s="280"/>
      <c r="C27" s="283" t="s">
        <v>1456</v>
      </c>
      <c r="D27" s="286"/>
      <c r="E27" s="288" t="s">
        <v>1190</v>
      </c>
    </row>
    <row r="28" spans="1:5" ht="15.75" thickBot="1" x14ac:dyDescent="0.3">
      <c r="A28" s="279"/>
      <c r="B28" s="280"/>
      <c r="C28" s="284"/>
      <c r="D28" s="273"/>
      <c r="E28" s="289"/>
    </row>
    <row r="29" spans="1:5" ht="30.75" thickBot="1" x14ac:dyDescent="0.3">
      <c r="A29" s="281"/>
      <c r="B29" s="282"/>
      <c r="C29" s="285"/>
      <c r="D29" s="287"/>
      <c r="E29" s="68" t="s">
        <v>1912</v>
      </c>
    </row>
    <row r="30" spans="1:5" ht="15.75" x14ac:dyDescent="0.25">
      <c r="A30" s="168"/>
      <c r="B30" s="168"/>
      <c r="C30" s="165"/>
      <c r="D30" s="166"/>
      <c r="E30" s="167"/>
    </row>
    <row r="31" spans="1:5" ht="15.75" x14ac:dyDescent="0.25">
      <c r="A31" s="161" t="s">
        <v>421</v>
      </c>
      <c r="B31" s="69" t="s">
        <v>422</v>
      </c>
      <c r="C31" s="69" t="s">
        <v>1241</v>
      </c>
      <c r="D31" s="70" t="s">
        <v>1218</v>
      </c>
      <c r="E31" s="57" t="s">
        <v>1237</v>
      </c>
    </row>
    <row r="32" spans="1:5" ht="15.75" x14ac:dyDescent="0.2">
      <c r="A32" s="160">
        <v>1</v>
      </c>
      <c r="B32" s="170" t="s">
        <v>1446</v>
      </c>
      <c r="C32" s="172" t="s">
        <v>1651</v>
      </c>
      <c r="D32" s="55"/>
      <c r="E32" s="58"/>
    </row>
    <row r="33" spans="1:5" ht="15.75" x14ac:dyDescent="0.25">
      <c r="A33" s="160">
        <v>2</v>
      </c>
      <c r="B33" s="171"/>
      <c r="C33" s="172" t="s">
        <v>1652</v>
      </c>
      <c r="D33" s="55"/>
      <c r="E33" s="54"/>
    </row>
    <row r="34" spans="1:5" ht="15.75" x14ac:dyDescent="0.25">
      <c r="A34" s="160">
        <v>3</v>
      </c>
      <c r="B34" s="171"/>
      <c r="C34" s="172" t="s">
        <v>1653</v>
      </c>
      <c r="D34" s="55"/>
      <c r="E34" s="54"/>
    </row>
    <row r="35" spans="1:5" ht="15.75" x14ac:dyDescent="0.25">
      <c r="A35" s="96"/>
      <c r="B35" s="159"/>
      <c r="C35" s="134"/>
      <c r="D35" s="134"/>
      <c r="E35" s="132"/>
    </row>
    <row r="36" spans="1:5" ht="15.75" x14ac:dyDescent="0.25">
      <c r="A36" s="96"/>
      <c r="B36" s="159"/>
      <c r="C36" s="134"/>
      <c r="D36" s="134"/>
      <c r="E36" s="132"/>
    </row>
    <row r="37" spans="1:5" x14ac:dyDescent="0.25">
      <c r="A37" s="267" t="s">
        <v>1441</v>
      </c>
      <c r="B37" s="267"/>
      <c r="C37" s="275" t="s">
        <v>1187</v>
      </c>
      <c r="D37" s="267" t="s">
        <v>1188</v>
      </c>
      <c r="E37" s="270"/>
    </row>
    <row r="38" spans="1:5" ht="15.75" thickBot="1" x14ac:dyDescent="0.3">
      <c r="A38" s="267"/>
      <c r="B38" s="267"/>
      <c r="C38" s="276"/>
      <c r="D38" s="270"/>
      <c r="E38" s="270"/>
    </row>
    <row r="39" spans="1:5" ht="16.5" thickBot="1" x14ac:dyDescent="0.3">
      <c r="A39" s="277" t="s">
        <v>1186</v>
      </c>
      <c r="B39" s="278"/>
      <c r="C39" s="162" t="s">
        <v>1654</v>
      </c>
      <c r="D39" s="169" t="s">
        <v>1181</v>
      </c>
      <c r="E39" s="162" t="s">
        <v>1189</v>
      </c>
    </row>
    <row r="40" spans="1:5" ht="15.75" thickBot="1" x14ac:dyDescent="0.3">
      <c r="A40" s="279"/>
      <c r="B40" s="280"/>
      <c r="C40" s="283" t="s">
        <v>1456</v>
      </c>
      <c r="D40" s="286"/>
      <c r="E40" s="288" t="s">
        <v>1190</v>
      </c>
    </row>
    <row r="41" spans="1:5" ht="15.75" thickBot="1" x14ac:dyDescent="0.3">
      <c r="A41" s="279"/>
      <c r="B41" s="280"/>
      <c r="C41" s="284"/>
      <c r="D41" s="273"/>
      <c r="E41" s="289"/>
    </row>
    <row r="42" spans="1:5" ht="30.75" thickBot="1" x14ac:dyDescent="0.3">
      <c r="A42" s="281"/>
      <c r="B42" s="282"/>
      <c r="C42" s="285"/>
      <c r="D42" s="287"/>
      <c r="E42" s="68" t="s">
        <v>1912</v>
      </c>
    </row>
    <row r="43" spans="1:5" ht="15.75" x14ac:dyDescent="0.25">
      <c r="A43" s="168"/>
      <c r="B43" s="168"/>
      <c r="C43" s="165"/>
      <c r="D43" s="166"/>
      <c r="E43" s="167"/>
    </row>
    <row r="44" spans="1:5" ht="15.75" x14ac:dyDescent="0.25">
      <c r="A44" s="161" t="s">
        <v>421</v>
      </c>
      <c r="B44" s="69" t="s">
        <v>422</v>
      </c>
      <c r="C44" s="69" t="s">
        <v>1241</v>
      </c>
      <c r="D44" s="70" t="s">
        <v>1218</v>
      </c>
      <c r="E44" s="57" t="s">
        <v>1237</v>
      </c>
    </row>
    <row r="45" spans="1:5" ht="15.75" x14ac:dyDescent="0.2">
      <c r="A45" s="160">
        <v>1</v>
      </c>
      <c r="B45" s="170" t="s">
        <v>1446</v>
      </c>
      <c r="C45" s="55" t="s">
        <v>1655</v>
      </c>
      <c r="D45" s="55" t="s">
        <v>17</v>
      </c>
      <c r="E45" s="58"/>
    </row>
    <row r="46" spans="1:5" ht="15.75" x14ac:dyDescent="0.25">
      <c r="A46" s="160">
        <v>2</v>
      </c>
      <c r="B46" s="171"/>
      <c r="C46" s="55" t="s">
        <v>1656</v>
      </c>
      <c r="D46" s="55"/>
      <c r="E46" s="54"/>
    </row>
    <row r="47" spans="1:5" ht="15.75" x14ac:dyDescent="0.25">
      <c r="A47" s="75"/>
      <c r="B47" s="159"/>
      <c r="C47" s="134"/>
      <c r="D47" s="134"/>
      <c r="E47" s="132"/>
    </row>
    <row r="48" spans="1:5" ht="15.75" x14ac:dyDescent="0.25">
      <c r="A48" s="75"/>
      <c r="B48" s="159"/>
      <c r="C48" s="134"/>
      <c r="D48" s="134"/>
      <c r="E48" s="132"/>
    </row>
    <row r="49" spans="1:5" x14ac:dyDescent="0.25">
      <c r="A49" s="267" t="s">
        <v>1442</v>
      </c>
      <c r="B49" s="267"/>
      <c r="C49" s="275" t="s">
        <v>1187</v>
      </c>
      <c r="D49" s="267" t="s">
        <v>1188</v>
      </c>
      <c r="E49" s="270"/>
    </row>
    <row r="50" spans="1:5" ht="15.75" thickBot="1" x14ac:dyDescent="0.3">
      <c r="A50" s="267"/>
      <c r="B50" s="267"/>
      <c r="C50" s="276"/>
      <c r="D50" s="270"/>
      <c r="E50" s="270"/>
    </row>
    <row r="51" spans="1:5" ht="16.5" thickBot="1" x14ac:dyDescent="0.3">
      <c r="A51" s="277" t="s">
        <v>1186</v>
      </c>
      <c r="B51" s="278"/>
      <c r="C51" s="162" t="s">
        <v>1657</v>
      </c>
      <c r="D51" s="169" t="s">
        <v>1181</v>
      </c>
      <c r="E51" s="162" t="s">
        <v>1189</v>
      </c>
    </row>
    <row r="52" spans="1:5" ht="15.75" thickBot="1" x14ac:dyDescent="0.3">
      <c r="A52" s="279"/>
      <c r="B52" s="280"/>
      <c r="C52" s="283" t="s">
        <v>1456</v>
      </c>
      <c r="D52" s="286"/>
      <c r="E52" s="288" t="s">
        <v>1190</v>
      </c>
    </row>
    <row r="53" spans="1:5" ht="15.75" thickBot="1" x14ac:dyDescent="0.3">
      <c r="A53" s="279"/>
      <c r="B53" s="280"/>
      <c r="C53" s="284"/>
      <c r="D53" s="273"/>
      <c r="E53" s="289"/>
    </row>
    <row r="54" spans="1:5" ht="30.75" thickBot="1" x14ac:dyDescent="0.3">
      <c r="A54" s="281"/>
      <c r="B54" s="282"/>
      <c r="C54" s="285"/>
      <c r="D54" s="287"/>
      <c r="E54" s="68" t="s">
        <v>1912</v>
      </c>
    </row>
    <row r="55" spans="1:5" ht="15.75" x14ac:dyDescent="0.25">
      <c r="A55" s="168"/>
      <c r="B55" s="168"/>
      <c r="C55" s="165"/>
      <c r="D55" s="166"/>
      <c r="E55" s="167"/>
    </row>
    <row r="56" spans="1:5" ht="15.75" x14ac:dyDescent="0.25">
      <c r="A56" s="161" t="s">
        <v>421</v>
      </c>
      <c r="B56" s="69" t="s">
        <v>422</v>
      </c>
      <c r="C56" s="69" t="s">
        <v>1241</v>
      </c>
      <c r="D56" s="70" t="s">
        <v>1218</v>
      </c>
      <c r="E56" s="57" t="s">
        <v>1237</v>
      </c>
    </row>
    <row r="57" spans="1:5" ht="15.75" x14ac:dyDescent="0.2">
      <c r="A57" s="160">
        <v>1</v>
      </c>
      <c r="B57" s="170" t="s">
        <v>1446</v>
      </c>
      <c r="C57" s="55" t="s">
        <v>1515</v>
      </c>
      <c r="D57" s="53" t="s">
        <v>1457</v>
      </c>
      <c r="E57" s="58"/>
    </row>
    <row r="58" spans="1:5" ht="15.75" x14ac:dyDescent="0.25">
      <c r="A58" s="160">
        <v>2</v>
      </c>
      <c r="B58" s="171"/>
      <c r="C58" s="55" t="s">
        <v>1516</v>
      </c>
      <c r="D58" s="53" t="s">
        <v>1458</v>
      </c>
      <c r="E58" s="54"/>
    </row>
    <row r="59" spans="1:5" ht="15.75" x14ac:dyDescent="0.25">
      <c r="A59" s="160">
        <v>3</v>
      </c>
      <c r="B59" s="171"/>
      <c r="C59" s="55" t="s">
        <v>1517</v>
      </c>
      <c r="D59" s="53" t="s">
        <v>1459</v>
      </c>
      <c r="E59" s="54"/>
    </row>
    <row r="60" spans="1:5" ht="15.75" x14ac:dyDescent="0.25">
      <c r="A60" s="160">
        <v>4</v>
      </c>
      <c r="B60" s="171"/>
      <c r="C60" s="55" t="s">
        <v>1518</v>
      </c>
      <c r="D60" s="55" t="s">
        <v>1</v>
      </c>
      <c r="E60" s="54"/>
    </row>
    <row r="61" spans="1:5" ht="15.75" x14ac:dyDescent="0.25">
      <c r="A61" s="160">
        <v>5</v>
      </c>
      <c r="B61" s="171"/>
      <c r="C61" s="55" t="s">
        <v>1658</v>
      </c>
      <c r="D61" s="55"/>
      <c r="E61" s="54"/>
    </row>
    <row r="62" spans="1:5" ht="15.75" x14ac:dyDescent="0.25">
      <c r="A62" s="160">
        <v>6</v>
      </c>
      <c r="B62" s="171"/>
      <c r="C62" s="55" t="s">
        <v>1659</v>
      </c>
      <c r="D62" s="55"/>
      <c r="E62" s="54"/>
    </row>
    <row r="63" spans="1:5" ht="15.75" x14ac:dyDescent="0.25">
      <c r="A63" s="160">
        <v>7</v>
      </c>
      <c r="B63" s="171"/>
      <c r="C63" s="55" t="s">
        <v>1611</v>
      </c>
      <c r="D63" s="55"/>
      <c r="E63" s="54"/>
    </row>
    <row r="64" spans="1:5" ht="15.75" x14ac:dyDescent="0.25">
      <c r="A64" s="75"/>
      <c r="B64" s="159"/>
      <c r="C64" s="134"/>
      <c r="D64" s="134"/>
      <c r="E64" s="132"/>
    </row>
    <row r="65" spans="1:5" ht="15.75" x14ac:dyDescent="0.25">
      <c r="A65" s="75"/>
      <c r="B65" s="159"/>
      <c r="C65" s="134"/>
      <c r="D65" s="134"/>
      <c r="E65" s="132"/>
    </row>
    <row r="66" spans="1:5" x14ac:dyDescent="0.25">
      <c r="A66" s="267" t="s">
        <v>1443</v>
      </c>
      <c r="B66" s="267"/>
      <c r="C66" s="275" t="s">
        <v>1187</v>
      </c>
      <c r="D66" s="267" t="s">
        <v>1188</v>
      </c>
      <c r="E66" s="270"/>
    </row>
    <row r="67" spans="1:5" ht="15.75" thickBot="1" x14ac:dyDescent="0.3">
      <c r="A67" s="267"/>
      <c r="B67" s="267"/>
      <c r="C67" s="276"/>
      <c r="D67" s="270"/>
      <c r="E67" s="270"/>
    </row>
    <row r="68" spans="1:5" ht="16.5" thickBot="1" x14ac:dyDescent="0.3">
      <c r="A68" s="277" t="s">
        <v>1186</v>
      </c>
      <c r="B68" s="278"/>
      <c r="C68" s="162" t="s">
        <v>1660</v>
      </c>
      <c r="D68" s="169" t="s">
        <v>1181</v>
      </c>
      <c r="E68" s="162" t="s">
        <v>1189</v>
      </c>
    </row>
    <row r="69" spans="1:5" ht="15.75" thickBot="1" x14ac:dyDescent="0.3">
      <c r="A69" s="279"/>
      <c r="B69" s="280"/>
      <c r="C69" s="283" t="s">
        <v>1456</v>
      </c>
      <c r="D69" s="286"/>
      <c r="E69" s="288" t="s">
        <v>1190</v>
      </c>
    </row>
    <row r="70" spans="1:5" ht="15.75" thickBot="1" x14ac:dyDescent="0.3">
      <c r="A70" s="279"/>
      <c r="B70" s="280"/>
      <c r="C70" s="284"/>
      <c r="D70" s="273"/>
      <c r="E70" s="289"/>
    </row>
    <row r="71" spans="1:5" ht="30.75" thickBot="1" x14ac:dyDescent="0.3">
      <c r="A71" s="281"/>
      <c r="B71" s="282"/>
      <c r="C71" s="285"/>
      <c r="D71" s="287"/>
      <c r="E71" s="68" t="s">
        <v>1912</v>
      </c>
    </row>
    <row r="72" spans="1:5" ht="15.75" x14ac:dyDescent="0.25">
      <c r="A72" s="168"/>
      <c r="B72" s="168"/>
      <c r="C72" s="165"/>
      <c r="D72" s="166"/>
      <c r="E72" s="167"/>
    </row>
    <row r="73" spans="1:5" ht="15.75" x14ac:dyDescent="0.25">
      <c r="A73" s="161" t="s">
        <v>421</v>
      </c>
      <c r="B73" s="69" t="s">
        <v>422</v>
      </c>
      <c r="C73" s="69" t="s">
        <v>1241</v>
      </c>
      <c r="D73" s="70" t="s">
        <v>1218</v>
      </c>
      <c r="E73" s="57" t="s">
        <v>1237</v>
      </c>
    </row>
    <row r="74" spans="1:5" ht="15.75" x14ac:dyDescent="0.2">
      <c r="A74" s="160">
        <v>1</v>
      </c>
      <c r="B74" s="170" t="s">
        <v>1446</v>
      </c>
      <c r="C74" s="55" t="s">
        <v>1515</v>
      </c>
      <c r="D74" s="53" t="s">
        <v>1457</v>
      </c>
      <c r="E74" s="58"/>
    </row>
    <row r="75" spans="1:5" ht="15.75" x14ac:dyDescent="0.25">
      <c r="A75" s="160">
        <v>2</v>
      </c>
      <c r="B75" s="171"/>
      <c r="C75" s="55" t="s">
        <v>1516</v>
      </c>
      <c r="D75" s="53" t="s">
        <v>1458</v>
      </c>
      <c r="E75" s="54"/>
    </row>
    <row r="76" spans="1:5" ht="15.75" x14ac:dyDescent="0.25">
      <c r="A76" s="160">
        <v>3</v>
      </c>
      <c r="B76" s="171"/>
      <c r="C76" s="55" t="s">
        <v>1517</v>
      </c>
      <c r="D76" s="53" t="s">
        <v>1459</v>
      </c>
      <c r="E76" s="54"/>
    </row>
    <row r="77" spans="1:5" ht="15.75" x14ac:dyDescent="0.25">
      <c r="A77" s="160">
        <v>4</v>
      </c>
      <c r="B77" s="171"/>
      <c r="C77" s="55" t="s">
        <v>1518</v>
      </c>
      <c r="D77" s="55" t="s">
        <v>1</v>
      </c>
      <c r="E77" s="54"/>
    </row>
    <row r="78" spans="1:5" ht="15.75" x14ac:dyDescent="0.25">
      <c r="A78" s="160">
        <v>5</v>
      </c>
      <c r="B78" s="171"/>
      <c r="C78" s="55" t="s">
        <v>1661</v>
      </c>
      <c r="D78" s="55"/>
      <c r="E78" s="54"/>
    </row>
    <row r="79" spans="1:5" ht="15.75" x14ac:dyDescent="0.25">
      <c r="A79" s="160">
        <v>6</v>
      </c>
      <c r="B79" s="171"/>
      <c r="C79" s="55" t="s">
        <v>1659</v>
      </c>
      <c r="D79" s="55"/>
      <c r="E79" s="54"/>
    </row>
    <row r="80" spans="1:5" ht="15.75" x14ac:dyDescent="0.25">
      <c r="A80" s="160">
        <v>7</v>
      </c>
      <c r="B80" s="171"/>
      <c r="C80" s="55" t="s">
        <v>1611</v>
      </c>
      <c r="D80" s="55"/>
      <c r="E80" s="54"/>
    </row>
    <row r="81" spans="1:5" ht="15.75" x14ac:dyDescent="0.25">
      <c r="A81" s="75"/>
      <c r="B81" s="159"/>
      <c r="C81" s="134"/>
      <c r="D81" s="134"/>
      <c r="E81" s="132"/>
    </row>
    <row r="82" spans="1:5" ht="15.75" x14ac:dyDescent="0.25">
      <c r="A82" s="75"/>
      <c r="B82" s="159"/>
      <c r="C82" s="134"/>
      <c r="D82" s="134"/>
      <c r="E82" s="132"/>
    </row>
    <row r="83" spans="1:5" x14ac:dyDescent="0.25">
      <c r="A83" s="267" t="s">
        <v>1454</v>
      </c>
      <c r="B83" s="267"/>
      <c r="C83" s="275" t="s">
        <v>1187</v>
      </c>
      <c r="D83" s="267" t="s">
        <v>1188</v>
      </c>
      <c r="E83" s="270"/>
    </row>
    <row r="84" spans="1:5" ht="15.75" thickBot="1" x14ac:dyDescent="0.3">
      <c r="A84" s="267"/>
      <c r="B84" s="267"/>
      <c r="C84" s="276"/>
      <c r="D84" s="270"/>
      <c r="E84" s="270"/>
    </row>
    <row r="85" spans="1:5" ht="16.5" thickBot="1" x14ac:dyDescent="0.3">
      <c r="A85" s="277" t="s">
        <v>1186</v>
      </c>
      <c r="B85" s="278"/>
      <c r="C85" s="162" t="s">
        <v>1662</v>
      </c>
      <c r="D85" s="169" t="s">
        <v>1181</v>
      </c>
      <c r="E85" s="162" t="s">
        <v>1189</v>
      </c>
    </row>
    <row r="86" spans="1:5" ht="15.75" thickBot="1" x14ac:dyDescent="0.3">
      <c r="A86" s="279"/>
      <c r="B86" s="280"/>
      <c r="C86" s="283" t="s">
        <v>1456</v>
      </c>
      <c r="D86" s="286"/>
      <c r="E86" s="288" t="s">
        <v>1190</v>
      </c>
    </row>
    <row r="87" spans="1:5" ht="15.75" thickBot="1" x14ac:dyDescent="0.3">
      <c r="A87" s="279"/>
      <c r="B87" s="280"/>
      <c r="C87" s="284"/>
      <c r="D87" s="273"/>
      <c r="E87" s="289"/>
    </row>
    <row r="88" spans="1:5" ht="30.75" thickBot="1" x14ac:dyDescent="0.3">
      <c r="A88" s="281"/>
      <c r="B88" s="282"/>
      <c r="C88" s="285"/>
      <c r="D88" s="287"/>
      <c r="E88" s="68" t="s">
        <v>1912</v>
      </c>
    </row>
    <row r="89" spans="1:5" ht="15.75" x14ac:dyDescent="0.25">
      <c r="A89" s="168"/>
      <c r="B89" s="168"/>
      <c r="C89" s="165"/>
      <c r="D89" s="166"/>
      <c r="E89" s="167"/>
    </row>
    <row r="90" spans="1:5" ht="15.75" x14ac:dyDescent="0.25">
      <c r="A90" s="161" t="s">
        <v>421</v>
      </c>
      <c r="B90" s="69" t="s">
        <v>422</v>
      </c>
      <c r="C90" s="69" t="s">
        <v>1241</v>
      </c>
      <c r="D90" s="70" t="s">
        <v>1218</v>
      </c>
      <c r="E90" s="57" t="s">
        <v>1237</v>
      </c>
    </row>
    <row r="91" spans="1:5" ht="15.75" x14ac:dyDescent="0.2">
      <c r="A91" s="160">
        <v>1</v>
      </c>
      <c r="B91" s="170" t="s">
        <v>1446</v>
      </c>
      <c r="C91" s="55" t="s">
        <v>1515</v>
      </c>
      <c r="D91" s="53" t="s">
        <v>1457</v>
      </c>
      <c r="E91" s="58"/>
    </row>
    <row r="92" spans="1:5" ht="15.75" x14ac:dyDescent="0.25">
      <c r="A92" s="160">
        <v>2</v>
      </c>
      <c r="B92" s="171"/>
      <c r="C92" s="55" t="s">
        <v>1516</v>
      </c>
      <c r="D92" s="53" t="s">
        <v>1458</v>
      </c>
      <c r="E92" s="54"/>
    </row>
    <row r="93" spans="1:5" ht="15.75" x14ac:dyDescent="0.25">
      <c r="A93" s="160">
        <v>3</v>
      </c>
      <c r="B93" s="171"/>
      <c r="C93" s="55" t="s">
        <v>1517</v>
      </c>
      <c r="D93" s="53" t="s">
        <v>1459</v>
      </c>
      <c r="E93" s="54"/>
    </row>
    <row r="94" spans="1:5" ht="15.75" x14ac:dyDescent="0.25">
      <c r="A94" s="160">
        <v>4</v>
      </c>
      <c r="B94" s="171"/>
      <c r="C94" s="55" t="s">
        <v>1518</v>
      </c>
      <c r="D94" s="55" t="s">
        <v>1</v>
      </c>
      <c r="E94" s="54"/>
    </row>
    <row r="95" spans="1:5" ht="15.75" x14ac:dyDescent="0.25">
      <c r="A95" s="160">
        <v>5</v>
      </c>
      <c r="B95" s="171"/>
      <c r="C95" s="55" t="s">
        <v>1661</v>
      </c>
      <c r="D95" s="55"/>
      <c r="E95" s="54"/>
    </row>
    <row r="96" spans="1:5" ht="15.75" x14ac:dyDescent="0.25">
      <c r="A96" s="160">
        <v>6</v>
      </c>
      <c r="B96" s="171"/>
      <c r="C96" s="55" t="s">
        <v>1663</v>
      </c>
      <c r="D96" s="55" t="s">
        <v>22</v>
      </c>
      <c r="E96" s="54"/>
    </row>
    <row r="97" spans="1:9" s="64" customFormat="1" x14ac:dyDescent="0.25">
      <c r="A97" s="59"/>
      <c r="B97"/>
      <c r="C97"/>
      <c r="D97"/>
      <c r="E97" s="59"/>
    </row>
    <row r="98" spans="1:9" s="64" customFormat="1" x14ac:dyDescent="0.25">
      <c r="A98" s="59"/>
      <c r="B98" s="59"/>
      <c r="D98" s="59"/>
      <c r="E98" s="59"/>
    </row>
    <row r="99" spans="1:9" x14ac:dyDescent="0.25">
      <c r="A99" s="267" t="s">
        <v>1429</v>
      </c>
      <c r="B99" s="267"/>
      <c r="C99" s="275" t="s">
        <v>1187</v>
      </c>
      <c r="D99" s="267" t="s">
        <v>1188</v>
      </c>
      <c r="E99" s="270"/>
      <c r="F99" s="64"/>
      <c r="G99" s="64"/>
      <c r="H99" s="64"/>
      <c r="I99" s="64"/>
    </row>
    <row r="100" spans="1:9" s="64" customFormat="1" ht="15.75" thickBot="1" x14ac:dyDescent="0.3">
      <c r="A100" s="267"/>
      <c r="B100" s="267"/>
      <c r="C100" s="276"/>
      <c r="D100" s="270"/>
      <c r="E100" s="270"/>
    </row>
    <row r="101" spans="1:9" s="64" customFormat="1" ht="16.5" thickBot="1" x14ac:dyDescent="0.3">
      <c r="A101" s="277" t="s">
        <v>1186</v>
      </c>
      <c r="B101" s="278"/>
      <c r="C101" s="162" t="s">
        <v>1602</v>
      </c>
      <c r="D101" s="169" t="s">
        <v>1181</v>
      </c>
      <c r="E101" s="162" t="s">
        <v>1189</v>
      </c>
    </row>
    <row r="102" spans="1:9" s="64" customFormat="1" ht="15.75" thickBot="1" x14ac:dyDescent="0.3">
      <c r="A102" s="279"/>
      <c r="B102" s="280"/>
      <c r="C102" s="283" t="s">
        <v>1456</v>
      </c>
      <c r="D102" s="286"/>
      <c r="E102" s="288" t="s">
        <v>1190</v>
      </c>
    </row>
    <row r="103" spans="1:9" s="64" customFormat="1" ht="15.75" thickBot="1" x14ac:dyDescent="0.3">
      <c r="A103" s="279"/>
      <c r="B103" s="280"/>
      <c r="C103" s="284"/>
      <c r="D103" s="273"/>
      <c r="E103" s="289"/>
    </row>
    <row r="104" spans="1:9" s="64" customFormat="1" ht="30.75" thickBot="1" x14ac:dyDescent="0.3">
      <c r="A104" s="281"/>
      <c r="B104" s="282"/>
      <c r="C104" s="285"/>
      <c r="D104" s="287"/>
      <c r="E104" s="68" t="s">
        <v>1912</v>
      </c>
    </row>
    <row r="105" spans="1:9" s="64" customFormat="1" ht="15.75" x14ac:dyDescent="0.25">
      <c r="A105" s="168"/>
      <c r="B105" s="168"/>
      <c r="C105" s="165"/>
      <c r="D105" s="166"/>
      <c r="E105" s="167"/>
    </row>
    <row r="106" spans="1:9" s="64" customFormat="1" ht="15.75" x14ac:dyDescent="0.25">
      <c r="A106" s="161" t="s">
        <v>421</v>
      </c>
      <c r="B106" s="69" t="s">
        <v>422</v>
      </c>
      <c r="C106" s="69" t="s">
        <v>1241</v>
      </c>
      <c r="D106" s="70" t="s">
        <v>1218</v>
      </c>
      <c r="E106" s="57" t="s">
        <v>1237</v>
      </c>
    </row>
    <row r="107" spans="1:9" s="64" customFormat="1" ht="15.75" x14ac:dyDescent="0.2">
      <c r="A107" s="160">
        <v>1</v>
      </c>
      <c r="B107" s="170" t="s">
        <v>1446</v>
      </c>
      <c r="C107" s="55" t="s">
        <v>1603</v>
      </c>
      <c r="D107" s="55" t="s">
        <v>14</v>
      </c>
      <c r="E107" s="58"/>
    </row>
    <row r="108" spans="1:9" s="64" customFormat="1" ht="15.75" x14ac:dyDescent="0.25">
      <c r="A108" s="160">
        <v>2</v>
      </c>
      <c r="B108" s="171"/>
      <c r="C108" s="55" t="s">
        <v>1604</v>
      </c>
      <c r="D108" s="55" t="s">
        <v>14</v>
      </c>
      <c r="E108" s="54"/>
    </row>
    <row r="109" spans="1:9" s="64" customFormat="1" ht="15.75" x14ac:dyDescent="0.25">
      <c r="A109" s="57">
        <v>3</v>
      </c>
      <c r="B109" s="171"/>
      <c r="C109" s="55" t="s">
        <v>1605</v>
      </c>
      <c r="D109" s="55" t="s">
        <v>14</v>
      </c>
      <c r="E109" s="54"/>
    </row>
    <row r="110" spans="1:9" s="64" customFormat="1" ht="15.75" x14ac:dyDescent="0.25">
      <c r="A110" s="160">
        <v>4</v>
      </c>
      <c r="B110" s="171"/>
      <c r="C110" s="55" t="s">
        <v>1606</v>
      </c>
      <c r="D110" s="55" t="s">
        <v>14</v>
      </c>
      <c r="E110" s="54"/>
    </row>
    <row r="111" spans="1:9" s="64" customFormat="1" ht="15.75" x14ac:dyDescent="0.25">
      <c r="A111" s="57">
        <v>5</v>
      </c>
      <c r="B111" s="171"/>
      <c r="C111" s="55" t="s">
        <v>1607</v>
      </c>
      <c r="D111" s="55" t="s">
        <v>15</v>
      </c>
      <c r="E111" s="54"/>
    </row>
    <row r="112" spans="1:9" s="64" customFormat="1" ht="15.75" x14ac:dyDescent="0.25">
      <c r="A112" s="160">
        <v>6</v>
      </c>
      <c r="B112" s="171"/>
      <c r="C112" s="55" t="s">
        <v>1608</v>
      </c>
      <c r="D112" s="55" t="s">
        <v>16</v>
      </c>
      <c r="E112" s="54"/>
    </row>
    <row r="113" spans="1:5" s="64" customFormat="1" ht="15.75" x14ac:dyDescent="0.25">
      <c r="A113" s="75"/>
      <c r="B113" s="159"/>
      <c r="C113" s="134"/>
      <c r="D113" s="134"/>
      <c r="E113" s="132"/>
    </row>
    <row r="114" spans="1:5" s="64" customFormat="1" ht="15.75" x14ac:dyDescent="0.25">
      <c r="A114" s="75"/>
      <c r="B114" s="159"/>
      <c r="C114" s="134"/>
      <c r="D114" s="134"/>
      <c r="E114" s="132"/>
    </row>
    <row r="115" spans="1:5" s="64" customFormat="1" x14ac:dyDescent="0.25">
      <c r="A115" s="267" t="s">
        <v>1438</v>
      </c>
      <c r="B115" s="267"/>
      <c r="C115" s="275" t="s">
        <v>1187</v>
      </c>
      <c r="D115" s="267" t="s">
        <v>1188</v>
      </c>
      <c r="E115" s="270"/>
    </row>
    <row r="116" spans="1:5" s="64" customFormat="1" ht="15.75" thickBot="1" x14ac:dyDescent="0.3">
      <c r="A116" s="267"/>
      <c r="B116" s="267"/>
      <c r="C116" s="276"/>
      <c r="D116" s="270"/>
      <c r="E116" s="270"/>
    </row>
    <row r="117" spans="1:5" s="64" customFormat="1" ht="16.5" thickBot="1" x14ac:dyDescent="0.3">
      <c r="A117" s="277" t="s">
        <v>1186</v>
      </c>
      <c r="B117" s="278"/>
      <c r="C117" s="162" t="s">
        <v>1609</v>
      </c>
      <c r="D117" s="169" t="s">
        <v>1181</v>
      </c>
      <c r="E117" s="162" t="s">
        <v>1189</v>
      </c>
    </row>
    <row r="118" spans="1:5" s="64" customFormat="1" ht="15.75" thickBot="1" x14ac:dyDescent="0.3">
      <c r="A118" s="279"/>
      <c r="B118" s="280"/>
      <c r="C118" s="283" t="s">
        <v>1456</v>
      </c>
      <c r="D118" s="286"/>
      <c r="E118" s="288" t="s">
        <v>1190</v>
      </c>
    </row>
    <row r="119" spans="1:5" s="64" customFormat="1" ht="15.75" thickBot="1" x14ac:dyDescent="0.3">
      <c r="A119" s="279"/>
      <c r="B119" s="280"/>
      <c r="C119" s="284"/>
      <c r="D119" s="273"/>
      <c r="E119" s="289"/>
    </row>
    <row r="120" spans="1:5" s="64" customFormat="1" ht="30.75" thickBot="1" x14ac:dyDescent="0.3">
      <c r="A120" s="281"/>
      <c r="B120" s="282"/>
      <c r="C120" s="285"/>
      <c r="D120" s="287"/>
      <c r="E120" s="68" t="s">
        <v>1912</v>
      </c>
    </row>
    <row r="121" spans="1:5" s="64" customFormat="1" ht="15.75" x14ac:dyDescent="0.25">
      <c r="A121" s="168"/>
      <c r="B121" s="168"/>
      <c r="C121" s="165"/>
      <c r="D121" s="166"/>
      <c r="E121" s="167"/>
    </row>
    <row r="122" spans="1:5" s="64" customFormat="1" ht="15.75" x14ac:dyDescent="0.25">
      <c r="A122" s="161" t="s">
        <v>421</v>
      </c>
      <c r="B122" s="69" t="s">
        <v>422</v>
      </c>
      <c r="C122" s="69" t="s">
        <v>1241</v>
      </c>
      <c r="D122" s="70" t="s">
        <v>1218</v>
      </c>
      <c r="E122" s="57" t="s">
        <v>1237</v>
      </c>
    </row>
    <row r="123" spans="1:5" s="64" customFormat="1" ht="15.75" x14ac:dyDescent="0.2">
      <c r="A123" s="160">
        <v>1</v>
      </c>
      <c r="B123" s="170" t="s">
        <v>1446</v>
      </c>
      <c r="C123" s="55" t="s">
        <v>1610</v>
      </c>
      <c r="D123" s="55"/>
      <c r="E123" s="58"/>
    </row>
    <row r="124" spans="1:5" s="64" customFormat="1" ht="15.75" x14ac:dyDescent="0.25">
      <c r="A124" s="160">
        <v>2</v>
      </c>
      <c r="B124" s="171"/>
      <c r="C124" s="55" t="s">
        <v>1611</v>
      </c>
      <c r="D124" s="55"/>
      <c r="E124" s="54"/>
    </row>
    <row r="125" spans="1:5" s="64" customFormat="1" x14ac:dyDescent="0.25">
      <c r="A125" s="59"/>
      <c r="B125" s="59"/>
      <c r="D125" s="59"/>
      <c r="E125" s="59"/>
    </row>
    <row r="126" spans="1:5" s="64" customFormat="1" ht="16.5" thickBot="1" x14ac:dyDescent="0.3">
      <c r="A126" s="182" t="s">
        <v>1285</v>
      </c>
      <c r="B126" s="59"/>
      <c r="D126" s="183"/>
      <c r="E126" s="183"/>
    </row>
    <row r="127" spans="1:5" s="64" customFormat="1" ht="16.5" thickBot="1" x14ac:dyDescent="0.3">
      <c r="A127" s="145" t="s">
        <v>421</v>
      </c>
      <c r="B127" s="141" t="s">
        <v>425</v>
      </c>
      <c r="C127" s="142" t="s">
        <v>426</v>
      </c>
      <c r="D127" s="194" t="s">
        <v>426</v>
      </c>
      <c r="E127" s="195" t="s">
        <v>1191</v>
      </c>
    </row>
    <row r="128" spans="1:5" s="64" customFormat="1" ht="15.75" x14ac:dyDescent="0.25">
      <c r="A128" s="298" t="s">
        <v>1893</v>
      </c>
      <c r="B128" s="298"/>
      <c r="C128" s="298"/>
      <c r="D128" s="298"/>
      <c r="E128" s="298"/>
    </row>
    <row r="129" spans="1:5" s="64" customFormat="1" ht="15.75" x14ac:dyDescent="0.25">
      <c r="A129" s="76">
        <v>1</v>
      </c>
      <c r="B129" s="71" t="s">
        <v>1907</v>
      </c>
      <c r="C129" s="138"/>
      <c r="D129" s="73" t="s">
        <v>1698</v>
      </c>
      <c r="E129" s="74"/>
    </row>
    <row r="130" spans="1:5" s="64" customFormat="1" ht="15.75" x14ac:dyDescent="0.25">
      <c r="A130" s="76">
        <v>2</v>
      </c>
      <c r="B130" s="138"/>
      <c r="C130" s="138"/>
      <c r="D130" s="73" t="s">
        <v>1300</v>
      </c>
      <c r="E130" s="74"/>
    </row>
    <row r="131" spans="1:5" s="64" customFormat="1" ht="15.75" x14ac:dyDescent="0.25">
      <c r="A131" s="76">
        <v>3</v>
      </c>
      <c r="B131" s="71" t="s">
        <v>1894</v>
      </c>
      <c r="C131" s="138"/>
      <c r="D131" s="73" t="s">
        <v>1308</v>
      </c>
      <c r="E131" s="73"/>
    </row>
    <row r="132" spans="1:5" s="64" customFormat="1" ht="15.75" x14ac:dyDescent="0.25">
      <c r="A132" s="76">
        <v>4</v>
      </c>
      <c r="B132" s="71"/>
      <c r="C132" s="138"/>
      <c r="D132" s="73" t="s">
        <v>1698</v>
      </c>
      <c r="E132" s="73"/>
    </row>
    <row r="133" spans="1:5" s="64" customFormat="1" ht="15.75" x14ac:dyDescent="0.25">
      <c r="A133" s="76">
        <v>5</v>
      </c>
      <c r="B133" s="71"/>
      <c r="C133" s="138"/>
      <c r="D133" s="73" t="s">
        <v>1895</v>
      </c>
      <c r="E133" s="73"/>
    </row>
    <row r="134" spans="1:5" s="64" customFormat="1" ht="15.75" x14ac:dyDescent="0.25">
      <c r="A134" s="76">
        <v>6</v>
      </c>
      <c r="B134" s="71" t="s">
        <v>1896</v>
      </c>
      <c r="C134" s="138"/>
      <c r="D134" s="73" t="s">
        <v>1698</v>
      </c>
      <c r="E134" s="73"/>
    </row>
    <row r="135" spans="1:5" s="64" customFormat="1" ht="15.75" x14ac:dyDescent="0.25">
      <c r="A135" s="76">
        <v>7</v>
      </c>
      <c r="B135" s="71"/>
      <c r="C135" s="138"/>
      <c r="D135" s="73" t="s">
        <v>1300</v>
      </c>
      <c r="E135" s="73"/>
    </row>
    <row r="136" spans="1:5" s="64" customFormat="1" ht="15.75" x14ac:dyDescent="0.25">
      <c r="A136" s="76">
        <v>8</v>
      </c>
      <c r="B136" s="71"/>
      <c r="C136" s="138"/>
      <c r="D136" s="73" t="s">
        <v>1897</v>
      </c>
      <c r="E136" s="73"/>
    </row>
    <row r="137" spans="1:5" s="64" customFormat="1" x14ac:dyDescent="0.25">
      <c r="A137" s="59"/>
      <c r="B137" s="59"/>
      <c r="C137" s="59"/>
      <c r="D137" s="59"/>
      <c r="E137" s="59"/>
    </row>
    <row r="138" spans="1:5" s="64" customFormat="1" x14ac:dyDescent="0.25">
      <c r="A138" s="59"/>
      <c r="B138" s="59"/>
      <c r="D138" s="59"/>
      <c r="E138" s="59"/>
    </row>
    <row r="139" spans="1:5" s="64" customFormat="1" x14ac:dyDescent="0.25">
      <c r="A139" s="59"/>
      <c r="B139" s="59"/>
      <c r="D139" s="59"/>
      <c r="E139" s="59"/>
    </row>
    <row r="140" spans="1:5" s="64" customFormat="1" x14ac:dyDescent="0.25">
      <c r="A140" s="59"/>
      <c r="B140" s="59"/>
      <c r="D140" s="59"/>
      <c r="E140" s="59"/>
    </row>
    <row r="141" spans="1:5" s="64" customFormat="1" x14ac:dyDescent="0.25">
      <c r="A141" s="59"/>
      <c r="B141" s="59"/>
      <c r="C141" s="59"/>
      <c r="D141" s="59"/>
      <c r="E141" s="59"/>
    </row>
    <row r="142" spans="1:5" s="64" customFormat="1" x14ac:dyDescent="0.25">
      <c r="A142" s="59"/>
      <c r="B142" s="59"/>
      <c r="D142" s="59"/>
      <c r="E142" s="59"/>
    </row>
    <row r="143" spans="1:5" s="64" customFormat="1" x14ac:dyDescent="0.25">
      <c r="A143" s="59"/>
      <c r="B143" s="59"/>
      <c r="D143" s="59"/>
      <c r="E143" s="59"/>
    </row>
    <row r="144" spans="1:5" s="64" customFormat="1" x14ac:dyDescent="0.25">
      <c r="A144" s="59"/>
      <c r="B144" s="59"/>
      <c r="D144" s="59"/>
      <c r="E144" s="59"/>
    </row>
    <row r="145" spans="1:5" s="64" customFormat="1" x14ac:dyDescent="0.25">
      <c r="A145" s="59"/>
      <c r="B145" s="59"/>
      <c r="C145" s="59"/>
      <c r="D145" s="59"/>
      <c r="E145" s="59"/>
    </row>
    <row r="146" spans="1:5" s="64" customFormat="1" x14ac:dyDescent="0.25">
      <c r="A146" s="59"/>
      <c r="B146" s="59"/>
      <c r="D146" s="59"/>
      <c r="E146" s="59"/>
    </row>
    <row r="147" spans="1:5" s="64" customFormat="1" x14ac:dyDescent="0.25">
      <c r="A147" s="59"/>
      <c r="B147" s="59"/>
      <c r="D147" s="59"/>
      <c r="E147" s="59"/>
    </row>
    <row r="148" spans="1:5" s="64" customFormat="1" x14ac:dyDescent="0.25">
      <c r="A148" s="59"/>
      <c r="B148" s="59"/>
      <c r="D148" s="59"/>
      <c r="E148" s="59"/>
    </row>
    <row r="149" spans="1:5" s="64" customFormat="1" x14ac:dyDescent="0.25">
      <c r="A149" s="59"/>
      <c r="B149" s="59"/>
      <c r="E149" s="59"/>
    </row>
    <row r="150" spans="1:5" s="64" customFormat="1" x14ac:dyDescent="0.25">
      <c r="A150" s="59"/>
      <c r="B150" s="59"/>
      <c r="E150" s="59"/>
    </row>
    <row r="151" spans="1:5" s="64" customFormat="1" x14ac:dyDescent="0.25">
      <c r="A151" s="59"/>
      <c r="B151" s="59"/>
      <c r="E151" s="59"/>
    </row>
    <row r="152" spans="1:5" s="64" customFormat="1" x14ac:dyDescent="0.25">
      <c r="A152" s="59"/>
      <c r="B152" s="59"/>
      <c r="E152" s="59"/>
    </row>
    <row r="153" spans="1:5" s="64" customFormat="1" x14ac:dyDescent="0.25">
      <c r="A153" s="59"/>
      <c r="B153" s="59"/>
      <c r="E153" s="59"/>
    </row>
    <row r="154" spans="1:5" s="64" customFormat="1" x14ac:dyDescent="0.25">
      <c r="A154" s="59"/>
      <c r="B154" s="59"/>
      <c r="E154" s="59"/>
    </row>
    <row r="155" spans="1:5" s="64" customFormat="1" x14ac:dyDescent="0.25">
      <c r="A155" s="59"/>
      <c r="B155" s="59"/>
      <c r="E155" s="59"/>
    </row>
    <row r="156" spans="1:5" s="64" customFormat="1" x14ac:dyDescent="0.25">
      <c r="A156" s="59"/>
      <c r="B156" s="59"/>
      <c r="E156" s="59"/>
    </row>
    <row r="157" spans="1:5" s="64" customFormat="1" x14ac:dyDescent="0.25">
      <c r="A157" s="59"/>
      <c r="B157" s="59"/>
      <c r="E157" s="59"/>
    </row>
    <row r="158" spans="1:5" s="64" customFormat="1" x14ac:dyDescent="0.25">
      <c r="A158" s="59"/>
      <c r="B158" s="59"/>
      <c r="E158" s="59"/>
    </row>
    <row r="159" spans="1:5" s="64" customFormat="1" x14ac:dyDescent="0.25">
      <c r="A159" s="59"/>
      <c r="B159" s="59"/>
      <c r="E159" s="59"/>
    </row>
    <row r="160" spans="1:5" s="64" customFormat="1" x14ac:dyDescent="0.25">
      <c r="A160" s="59"/>
      <c r="B160" s="59"/>
      <c r="E160" s="59"/>
    </row>
    <row r="161" spans="1:5" s="64" customFormat="1" x14ac:dyDescent="0.25">
      <c r="A161" s="59"/>
      <c r="B161" s="59"/>
      <c r="E161" s="59"/>
    </row>
    <row r="162" spans="1:5" s="64" customFormat="1" x14ac:dyDescent="0.25">
      <c r="A162" s="59"/>
      <c r="B162" s="59"/>
      <c r="E162" s="59"/>
    </row>
    <row r="163" spans="1:5" s="64" customFormat="1" x14ac:dyDescent="0.25">
      <c r="A163" s="59"/>
      <c r="B163" s="59"/>
      <c r="D163" s="59"/>
      <c r="E163" s="59"/>
    </row>
    <row r="164" spans="1:5" s="64" customFormat="1" x14ac:dyDescent="0.25">
      <c r="A164" s="59"/>
      <c r="B164" s="59"/>
      <c r="D164" s="59"/>
      <c r="E164" s="59"/>
    </row>
    <row r="165" spans="1:5" s="64" customFormat="1" x14ac:dyDescent="0.25">
      <c r="A165" s="59"/>
      <c r="B165" s="59"/>
      <c r="D165" s="59"/>
      <c r="E165" s="59"/>
    </row>
    <row r="166" spans="1:5" s="64" customFormat="1" x14ac:dyDescent="0.25">
      <c r="A166" s="59"/>
      <c r="B166" s="59"/>
      <c r="D166" s="59"/>
      <c r="E166" s="59"/>
    </row>
    <row r="167" spans="1:5" s="64" customFormat="1" x14ac:dyDescent="0.25">
      <c r="A167" s="59"/>
      <c r="B167" s="59"/>
      <c r="D167" s="59"/>
      <c r="E167" s="59"/>
    </row>
    <row r="168" spans="1:5" s="64" customFormat="1" x14ac:dyDescent="0.25">
      <c r="A168" s="59"/>
      <c r="B168" s="59"/>
      <c r="D168" s="59"/>
      <c r="E168" s="59"/>
    </row>
    <row r="169" spans="1:5" s="64" customFormat="1" x14ac:dyDescent="0.25">
      <c r="A169" s="59"/>
      <c r="B169" s="59"/>
      <c r="D169" s="59"/>
      <c r="E169" s="59"/>
    </row>
    <row r="170" spans="1:5" s="64" customFormat="1" x14ac:dyDescent="0.25">
      <c r="A170" s="59"/>
      <c r="B170" s="59"/>
      <c r="D170" s="59"/>
      <c r="E170" s="59"/>
    </row>
    <row r="171" spans="1:5" s="64" customFormat="1" x14ac:dyDescent="0.25">
      <c r="A171" s="59"/>
      <c r="B171" s="59"/>
      <c r="D171" s="59"/>
      <c r="E171" s="59"/>
    </row>
    <row r="172" spans="1:5" s="64" customFormat="1" x14ac:dyDescent="0.25">
      <c r="A172" s="59"/>
      <c r="B172" s="59"/>
      <c r="D172" s="59"/>
      <c r="E172" s="59"/>
    </row>
    <row r="173" spans="1:5" s="64" customFormat="1" x14ac:dyDescent="0.25">
      <c r="A173" s="59"/>
      <c r="B173" s="59"/>
      <c r="D173" s="59"/>
      <c r="E173" s="59"/>
    </row>
    <row r="174" spans="1:5" s="64" customFormat="1" x14ac:dyDescent="0.25">
      <c r="A174" s="59"/>
      <c r="B174" s="59"/>
      <c r="D174" s="59"/>
      <c r="E174" s="59"/>
    </row>
    <row r="175" spans="1:5" s="64" customFormat="1" x14ac:dyDescent="0.25">
      <c r="A175" s="59"/>
      <c r="B175" s="59"/>
      <c r="D175" s="59"/>
      <c r="E175" s="59"/>
    </row>
    <row r="176" spans="1:5" s="64" customFormat="1" x14ac:dyDescent="0.25">
      <c r="A176" s="59"/>
      <c r="B176" s="59"/>
      <c r="D176" s="59"/>
      <c r="E176" s="59"/>
    </row>
    <row r="177" spans="1:5" s="64" customFormat="1" x14ac:dyDescent="0.25">
      <c r="A177" s="59"/>
      <c r="B177" s="59"/>
      <c r="D177" s="59"/>
      <c r="E177" s="59"/>
    </row>
    <row r="178" spans="1:5" s="64" customFormat="1" x14ac:dyDescent="0.25">
      <c r="A178" s="59"/>
      <c r="B178" s="59"/>
      <c r="D178" s="59"/>
      <c r="E178" s="59"/>
    </row>
    <row r="179" spans="1:5" s="64" customFormat="1" x14ac:dyDescent="0.25">
      <c r="A179" s="59"/>
      <c r="B179" s="59"/>
      <c r="D179" s="59"/>
      <c r="E179" s="59"/>
    </row>
    <row r="180" spans="1:5" s="64" customFormat="1" x14ac:dyDescent="0.25">
      <c r="A180" s="59"/>
      <c r="B180" s="59"/>
      <c r="D180" s="59"/>
      <c r="E180" s="59"/>
    </row>
    <row r="181" spans="1:5" s="64" customFormat="1" x14ac:dyDescent="0.25">
      <c r="A181" s="59"/>
      <c r="B181" s="59"/>
      <c r="D181" s="59"/>
      <c r="E181" s="59"/>
    </row>
    <row r="182" spans="1:5" s="64" customFormat="1" x14ac:dyDescent="0.25">
      <c r="A182" s="59"/>
      <c r="B182" s="59"/>
      <c r="D182" s="59"/>
      <c r="E182" s="59"/>
    </row>
    <row r="183" spans="1:5" s="64" customFormat="1" x14ac:dyDescent="0.25">
      <c r="A183" s="59"/>
      <c r="B183" s="59"/>
      <c r="D183" s="59"/>
      <c r="E183" s="59"/>
    </row>
    <row r="184" spans="1:5" s="64" customFormat="1" x14ac:dyDescent="0.25">
      <c r="A184" s="59"/>
      <c r="B184" s="59"/>
      <c r="D184" s="59"/>
      <c r="E184" s="59"/>
    </row>
    <row r="185" spans="1:5" s="64" customFormat="1" x14ac:dyDescent="0.25">
      <c r="A185" s="59"/>
      <c r="B185" s="59"/>
      <c r="D185" s="59"/>
      <c r="E185" s="59"/>
    </row>
    <row r="186" spans="1:5" s="64" customFormat="1" x14ac:dyDescent="0.25">
      <c r="A186" s="59"/>
      <c r="B186" s="59"/>
      <c r="D186" s="59"/>
      <c r="E186" s="59"/>
    </row>
    <row r="187" spans="1:5" s="64" customFormat="1" x14ac:dyDescent="0.25">
      <c r="A187" s="59"/>
      <c r="B187" s="59"/>
      <c r="D187" s="59"/>
      <c r="E187" s="59"/>
    </row>
    <row r="188" spans="1:5" s="64" customFormat="1" x14ac:dyDescent="0.25">
      <c r="A188" s="59"/>
      <c r="B188" s="59"/>
      <c r="D188" s="59"/>
      <c r="E188" s="59"/>
    </row>
    <row r="189" spans="1:5" s="64" customFormat="1" x14ac:dyDescent="0.25">
      <c r="A189" s="59"/>
      <c r="B189" s="59"/>
      <c r="D189" s="59"/>
      <c r="E189" s="59"/>
    </row>
    <row r="190" spans="1:5" s="64" customFormat="1" x14ac:dyDescent="0.25">
      <c r="A190" s="59"/>
      <c r="B190" s="59"/>
      <c r="D190" s="59"/>
      <c r="E190" s="59"/>
    </row>
    <row r="191" spans="1:5" s="64" customFormat="1" x14ac:dyDescent="0.25">
      <c r="A191" s="59"/>
      <c r="B191" s="59"/>
      <c r="D191" s="59"/>
      <c r="E191" s="59"/>
    </row>
    <row r="192" spans="1:5" s="64" customFormat="1" x14ac:dyDescent="0.25">
      <c r="A192" s="59"/>
      <c r="B192" s="59"/>
      <c r="D192" s="59"/>
      <c r="E192" s="59"/>
    </row>
    <row r="193" spans="1:5" s="64" customFormat="1" x14ac:dyDescent="0.25">
      <c r="A193" s="59"/>
      <c r="B193" s="59"/>
      <c r="D193" s="59"/>
      <c r="E193" s="59"/>
    </row>
    <row r="194" spans="1:5" s="64" customFormat="1" x14ac:dyDescent="0.25">
      <c r="A194" s="59"/>
      <c r="B194" s="59"/>
      <c r="D194" s="59"/>
      <c r="E194" s="59"/>
    </row>
    <row r="195" spans="1:5" s="64" customFormat="1" x14ac:dyDescent="0.25">
      <c r="A195" s="59"/>
      <c r="B195" s="59"/>
      <c r="D195" s="59"/>
      <c r="E195" s="59"/>
    </row>
    <row r="196" spans="1:5" s="64" customFormat="1" x14ac:dyDescent="0.25">
      <c r="A196" s="59"/>
      <c r="B196" s="59"/>
      <c r="D196" s="59"/>
      <c r="E196" s="59"/>
    </row>
    <row r="197" spans="1:5" s="64" customFormat="1" x14ac:dyDescent="0.25">
      <c r="A197" s="59"/>
      <c r="B197" s="59"/>
      <c r="D197" s="59"/>
      <c r="E197" s="59"/>
    </row>
    <row r="198" spans="1:5" s="64" customFormat="1" x14ac:dyDescent="0.25">
      <c r="A198" s="59"/>
      <c r="B198" s="59"/>
      <c r="D198" s="59"/>
      <c r="E198" s="59"/>
    </row>
    <row r="199" spans="1:5" s="64" customFormat="1" x14ac:dyDescent="0.25">
      <c r="A199" s="59"/>
      <c r="B199" s="59"/>
      <c r="D199" s="59"/>
      <c r="E199" s="59"/>
    </row>
    <row r="200" spans="1:5" s="64" customFormat="1" x14ac:dyDescent="0.25">
      <c r="A200" s="59"/>
      <c r="B200" s="59"/>
      <c r="D200" s="59"/>
      <c r="E200" s="59"/>
    </row>
    <row r="201" spans="1:5" s="64" customFormat="1" x14ac:dyDescent="0.25">
      <c r="A201" s="59"/>
      <c r="B201" s="59"/>
      <c r="D201" s="59"/>
      <c r="E201" s="59"/>
    </row>
    <row r="202" spans="1:5" s="64" customFormat="1" x14ac:dyDescent="0.25">
      <c r="A202" s="59"/>
      <c r="B202" s="59"/>
      <c r="D202" s="59"/>
      <c r="E202" s="59"/>
    </row>
    <row r="203" spans="1:5" s="64" customFormat="1" x14ac:dyDescent="0.25">
      <c r="A203" s="59"/>
      <c r="B203" s="59"/>
      <c r="D203" s="59"/>
      <c r="E203" s="59"/>
    </row>
    <row r="204" spans="1:5" s="64" customFormat="1" x14ac:dyDescent="0.25">
      <c r="A204" s="59"/>
      <c r="B204" s="59"/>
      <c r="D204" s="59"/>
      <c r="E204" s="59"/>
    </row>
    <row r="205" spans="1:5" s="64" customFormat="1" x14ac:dyDescent="0.25">
      <c r="A205" s="59"/>
      <c r="B205" s="59"/>
      <c r="D205" s="59"/>
      <c r="E205" s="59"/>
    </row>
    <row r="206" spans="1:5" s="64" customFormat="1" x14ac:dyDescent="0.25">
      <c r="A206" s="59"/>
      <c r="B206" s="59"/>
      <c r="D206" s="59"/>
      <c r="E206" s="59"/>
    </row>
    <row r="207" spans="1:5" s="64" customFormat="1" x14ac:dyDescent="0.25">
      <c r="A207" s="59"/>
      <c r="B207" s="59"/>
      <c r="D207" s="59"/>
      <c r="E207" s="59"/>
    </row>
    <row r="208" spans="1:5" s="64" customFormat="1" x14ac:dyDescent="0.25">
      <c r="A208" s="59"/>
      <c r="B208" s="59"/>
      <c r="D208" s="59"/>
      <c r="E208" s="59"/>
    </row>
    <row r="209" spans="1:5" s="64" customFormat="1" x14ac:dyDescent="0.25">
      <c r="A209" s="59"/>
      <c r="B209" s="59"/>
      <c r="D209" s="59"/>
      <c r="E209" s="59"/>
    </row>
    <row r="210" spans="1:5" s="64" customFormat="1" x14ac:dyDescent="0.25">
      <c r="A210" s="59"/>
      <c r="B210" s="59"/>
      <c r="D210" s="59"/>
      <c r="E210" s="59"/>
    </row>
    <row r="211" spans="1:5" s="64" customFormat="1" x14ac:dyDescent="0.25">
      <c r="A211" s="59"/>
      <c r="B211" s="59"/>
      <c r="D211" s="59"/>
      <c r="E211" s="59"/>
    </row>
    <row r="212" spans="1:5" s="64" customFormat="1" x14ac:dyDescent="0.25">
      <c r="A212" s="59"/>
      <c r="B212" s="59"/>
      <c r="D212" s="59"/>
      <c r="E212" s="59"/>
    </row>
    <row r="213" spans="1:5" s="64" customFormat="1" x14ac:dyDescent="0.25">
      <c r="A213" s="59"/>
      <c r="B213" s="59"/>
      <c r="D213" s="59"/>
      <c r="E213" s="59"/>
    </row>
    <row r="214" spans="1:5" s="64" customFormat="1" x14ac:dyDescent="0.25">
      <c r="A214" s="59"/>
      <c r="B214" s="59"/>
      <c r="D214" s="59"/>
      <c r="E214" s="59"/>
    </row>
    <row r="215" spans="1:5" s="64" customFormat="1" x14ac:dyDescent="0.25">
      <c r="A215" s="59"/>
      <c r="B215" s="59"/>
      <c r="D215" s="59"/>
      <c r="E215" s="59"/>
    </row>
    <row r="216" spans="1:5" s="64" customFormat="1" x14ac:dyDescent="0.25">
      <c r="A216" s="59"/>
      <c r="B216" s="59"/>
      <c r="D216" s="59"/>
      <c r="E216" s="59"/>
    </row>
    <row r="217" spans="1:5" s="64" customFormat="1" x14ac:dyDescent="0.25">
      <c r="A217" s="59"/>
      <c r="B217" s="59"/>
      <c r="D217" s="59"/>
      <c r="E217" s="59"/>
    </row>
    <row r="218" spans="1:5" s="64" customFormat="1" x14ac:dyDescent="0.25">
      <c r="A218" s="59"/>
      <c r="B218" s="59"/>
      <c r="D218" s="59"/>
      <c r="E218" s="59"/>
    </row>
    <row r="219" spans="1:5" s="64" customFormat="1" x14ac:dyDescent="0.25">
      <c r="A219" s="59"/>
      <c r="B219" s="59"/>
      <c r="D219" s="59"/>
      <c r="E219" s="59"/>
    </row>
    <row r="220" spans="1:5" s="64" customFormat="1" x14ac:dyDescent="0.25">
      <c r="A220" s="59"/>
      <c r="B220" s="59"/>
      <c r="D220" s="59"/>
      <c r="E220" s="59"/>
    </row>
    <row r="221" spans="1:5" s="64" customFormat="1" x14ac:dyDescent="0.25">
      <c r="A221" s="59"/>
      <c r="B221" s="59"/>
      <c r="D221" s="59"/>
      <c r="E221" s="59"/>
    </row>
    <row r="222" spans="1:5" s="64" customFormat="1" x14ac:dyDescent="0.25">
      <c r="A222" s="59"/>
      <c r="B222" s="59"/>
      <c r="D222" s="59"/>
      <c r="E222" s="59"/>
    </row>
    <row r="223" spans="1:5" s="64" customFormat="1" x14ac:dyDescent="0.25">
      <c r="A223" s="59"/>
      <c r="B223" s="59"/>
      <c r="D223" s="59"/>
      <c r="E223" s="59"/>
    </row>
    <row r="224" spans="1:5" s="64" customFormat="1" x14ac:dyDescent="0.25">
      <c r="A224" s="59"/>
      <c r="B224" s="59"/>
      <c r="D224" s="59"/>
      <c r="E224" s="59"/>
    </row>
    <row r="225" spans="1:5" s="64" customFormat="1" x14ac:dyDescent="0.25">
      <c r="A225" s="59"/>
      <c r="B225" s="59"/>
      <c r="D225" s="59"/>
      <c r="E225" s="59"/>
    </row>
    <row r="226" spans="1:5" s="64" customFormat="1" x14ac:dyDescent="0.25">
      <c r="A226" s="59"/>
      <c r="B226" s="59"/>
      <c r="D226" s="59"/>
      <c r="E226" s="59"/>
    </row>
    <row r="227" spans="1:5" s="64" customFormat="1" x14ac:dyDescent="0.25">
      <c r="A227" s="59"/>
      <c r="B227" s="59"/>
      <c r="D227" s="59"/>
      <c r="E227" s="59"/>
    </row>
    <row r="228" spans="1:5" s="64" customFormat="1" x14ac:dyDescent="0.25">
      <c r="A228" s="59"/>
      <c r="B228" s="59"/>
      <c r="D228" s="59"/>
      <c r="E228" s="59"/>
    </row>
    <row r="229" spans="1:5" s="64" customFormat="1" x14ac:dyDescent="0.25">
      <c r="A229" s="59"/>
      <c r="B229" s="59"/>
      <c r="D229" s="59"/>
      <c r="E229" s="59"/>
    </row>
    <row r="230" spans="1:5" s="64" customFormat="1" x14ac:dyDescent="0.25">
      <c r="A230" s="59"/>
      <c r="B230" s="59"/>
      <c r="D230" s="59"/>
      <c r="E230" s="59"/>
    </row>
    <row r="231" spans="1:5" s="64" customFormat="1" x14ac:dyDescent="0.25">
      <c r="A231" s="59"/>
      <c r="B231" s="59"/>
      <c r="D231" s="59"/>
      <c r="E231" s="59"/>
    </row>
    <row r="232" spans="1:5" s="64" customFormat="1" x14ac:dyDescent="0.25">
      <c r="A232" s="59"/>
      <c r="B232" s="59"/>
      <c r="D232" s="59"/>
      <c r="E232" s="59"/>
    </row>
    <row r="233" spans="1:5" s="64" customFormat="1" x14ac:dyDescent="0.25">
      <c r="A233" s="59"/>
      <c r="B233" s="59"/>
      <c r="D233" s="59"/>
      <c r="E233" s="59"/>
    </row>
    <row r="234" spans="1:5" s="64" customFormat="1" x14ac:dyDescent="0.25">
      <c r="A234" s="59"/>
      <c r="B234" s="59"/>
      <c r="D234" s="59"/>
      <c r="E234" s="59"/>
    </row>
    <row r="235" spans="1:5" s="64" customFormat="1" x14ac:dyDescent="0.25">
      <c r="A235" s="59"/>
      <c r="B235" s="59"/>
      <c r="D235" s="59"/>
      <c r="E235" s="59"/>
    </row>
    <row r="236" spans="1:5" s="64" customFormat="1" x14ac:dyDescent="0.25">
      <c r="A236" s="59"/>
      <c r="B236" s="59"/>
      <c r="D236" s="59"/>
      <c r="E236" s="59"/>
    </row>
    <row r="237" spans="1:5" s="64" customFormat="1" x14ac:dyDescent="0.25">
      <c r="A237" s="59"/>
      <c r="B237" s="59"/>
      <c r="D237" s="59"/>
      <c r="E237" s="59"/>
    </row>
    <row r="238" spans="1:5" s="64" customFormat="1" x14ac:dyDescent="0.25">
      <c r="A238" s="59"/>
      <c r="B238" s="59"/>
      <c r="D238" s="59"/>
      <c r="E238" s="59"/>
    </row>
    <row r="239" spans="1:5" s="64" customFormat="1" x14ac:dyDescent="0.25">
      <c r="A239" s="59"/>
      <c r="B239" s="59"/>
      <c r="D239" s="59"/>
      <c r="E239" s="59"/>
    </row>
    <row r="240" spans="1:5" s="64" customFormat="1" x14ac:dyDescent="0.25">
      <c r="A240" s="59"/>
      <c r="B240" s="59"/>
      <c r="D240" s="59"/>
      <c r="E240" s="59"/>
    </row>
    <row r="241" spans="1:5" s="64" customFormat="1" x14ac:dyDescent="0.25">
      <c r="A241" s="59"/>
      <c r="B241" s="59"/>
      <c r="D241" s="59"/>
      <c r="E241" s="59"/>
    </row>
    <row r="242" spans="1:5" s="64" customFormat="1" x14ac:dyDescent="0.25">
      <c r="A242" s="59"/>
      <c r="B242" s="59"/>
      <c r="D242" s="59"/>
      <c r="E242" s="59"/>
    </row>
    <row r="243" spans="1:5" s="64" customFormat="1" x14ac:dyDescent="0.25">
      <c r="A243" s="59"/>
      <c r="B243" s="59"/>
      <c r="D243" s="59"/>
      <c r="E243" s="59"/>
    </row>
    <row r="244" spans="1:5" s="64" customFormat="1" x14ac:dyDescent="0.25">
      <c r="A244" s="59"/>
      <c r="B244" s="59"/>
      <c r="D244" s="59"/>
      <c r="E244" s="59"/>
    </row>
    <row r="245" spans="1:5" s="64" customFormat="1" x14ac:dyDescent="0.25">
      <c r="A245" s="59"/>
      <c r="B245" s="59"/>
      <c r="D245" s="59"/>
      <c r="E245" s="59"/>
    </row>
    <row r="246" spans="1:5" s="64" customFormat="1" x14ac:dyDescent="0.25">
      <c r="A246" s="59"/>
      <c r="B246" s="59"/>
      <c r="D246" s="59"/>
      <c r="E246" s="59"/>
    </row>
    <row r="247" spans="1:5" s="64" customFormat="1" x14ac:dyDescent="0.25">
      <c r="A247" s="59"/>
      <c r="B247" s="59"/>
      <c r="D247" s="59"/>
      <c r="E247" s="59"/>
    </row>
    <row r="248" spans="1:5" s="64" customFormat="1" x14ac:dyDescent="0.25">
      <c r="A248" s="59"/>
      <c r="B248" s="59"/>
      <c r="D248" s="59"/>
      <c r="E248" s="59"/>
    </row>
    <row r="249" spans="1:5" s="64" customFormat="1" x14ac:dyDescent="0.25">
      <c r="A249" s="59"/>
      <c r="B249" s="59"/>
      <c r="D249" s="59"/>
      <c r="E249" s="59"/>
    </row>
    <row r="250" spans="1:5" s="64" customFormat="1" x14ac:dyDescent="0.25">
      <c r="A250" s="59"/>
      <c r="B250" s="59"/>
      <c r="D250" s="59"/>
      <c r="E250" s="59"/>
    </row>
    <row r="251" spans="1:5" s="64" customFormat="1" x14ac:dyDescent="0.25">
      <c r="A251" s="59"/>
      <c r="B251" s="59"/>
      <c r="D251" s="59"/>
      <c r="E251" s="59"/>
    </row>
    <row r="252" spans="1:5" s="64" customFormat="1" x14ac:dyDescent="0.25">
      <c r="A252" s="59"/>
      <c r="B252" s="59"/>
      <c r="D252" s="59"/>
      <c r="E252" s="59"/>
    </row>
    <row r="253" spans="1:5" s="64" customFormat="1" x14ac:dyDescent="0.25">
      <c r="A253" s="59"/>
      <c r="B253" s="59"/>
      <c r="D253" s="59"/>
      <c r="E253" s="59"/>
    </row>
    <row r="254" spans="1:5" s="64" customFormat="1" x14ac:dyDescent="0.25">
      <c r="A254" s="59"/>
      <c r="B254" s="59"/>
      <c r="D254" s="59"/>
      <c r="E254" s="59"/>
    </row>
    <row r="255" spans="1:5" s="64" customFormat="1" x14ac:dyDescent="0.25">
      <c r="A255" s="59"/>
      <c r="B255" s="59"/>
      <c r="D255" s="59"/>
      <c r="E255" s="59"/>
    </row>
    <row r="256" spans="1:5" s="64" customFormat="1" x14ac:dyDescent="0.25">
      <c r="A256" s="59"/>
      <c r="B256" s="59"/>
      <c r="D256" s="59"/>
      <c r="E256" s="59"/>
    </row>
    <row r="257" spans="1:5" s="64" customFormat="1" x14ac:dyDescent="0.25">
      <c r="A257" s="59"/>
      <c r="B257" s="59"/>
      <c r="D257" s="59"/>
      <c r="E257" s="59"/>
    </row>
    <row r="258" spans="1:5" s="64" customFormat="1" x14ac:dyDescent="0.25">
      <c r="A258" s="59"/>
      <c r="B258" s="59"/>
      <c r="D258" s="59"/>
      <c r="E258" s="59"/>
    </row>
    <row r="259" spans="1:5" s="64" customFormat="1" x14ac:dyDescent="0.25">
      <c r="A259" s="59"/>
      <c r="B259" s="59"/>
      <c r="D259" s="59"/>
      <c r="E259" s="59"/>
    </row>
    <row r="260" spans="1:5" s="64" customFormat="1" x14ac:dyDescent="0.25">
      <c r="A260" s="59"/>
      <c r="B260" s="59"/>
      <c r="D260" s="59"/>
      <c r="E260" s="59"/>
    </row>
    <row r="261" spans="1:5" s="64" customFormat="1" x14ac:dyDescent="0.25">
      <c r="A261" s="59"/>
      <c r="B261" s="59"/>
      <c r="D261" s="59"/>
      <c r="E261" s="59"/>
    </row>
    <row r="262" spans="1:5" s="64" customFormat="1" x14ac:dyDescent="0.25">
      <c r="A262" s="59"/>
      <c r="B262" s="59"/>
      <c r="D262" s="59"/>
      <c r="E262" s="59"/>
    </row>
    <row r="263" spans="1:5" s="64" customFormat="1" x14ac:dyDescent="0.25">
      <c r="A263" s="59"/>
      <c r="B263" s="59"/>
      <c r="D263" s="59"/>
      <c r="E263" s="59"/>
    </row>
    <row r="264" spans="1:5" s="64" customFormat="1" x14ac:dyDescent="0.25">
      <c r="A264" s="59"/>
      <c r="B264" s="59"/>
      <c r="D264" s="59"/>
      <c r="E264" s="59"/>
    </row>
    <row r="265" spans="1:5" s="64" customFormat="1" x14ac:dyDescent="0.25">
      <c r="A265" s="59"/>
      <c r="B265" s="59"/>
      <c r="D265" s="59"/>
      <c r="E265" s="59"/>
    </row>
    <row r="266" spans="1:5" s="64" customFormat="1" x14ac:dyDescent="0.25">
      <c r="A266" s="59"/>
      <c r="B266" s="59"/>
      <c r="D266" s="59"/>
      <c r="E266" s="59"/>
    </row>
    <row r="267" spans="1:5" s="64" customFormat="1" x14ac:dyDescent="0.25">
      <c r="A267" s="59"/>
      <c r="B267" s="59"/>
      <c r="D267" s="59"/>
      <c r="E267" s="59"/>
    </row>
    <row r="268" spans="1:5" s="64" customFormat="1" x14ac:dyDescent="0.25">
      <c r="A268" s="59"/>
      <c r="B268" s="59"/>
      <c r="D268" s="59"/>
      <c r="E268" s="59"/>
    </row>
    <row r="269" spans="1:5" s="64" customFormat="1" x14ac:dyDescent="0.25">
      <c r="A269" s="59"/>
      <c r="B269" s="59"/>
      <c r="D269" s="59"/>
      <c r="E269" s="59"/>
    </row>
    <row r="270" spans="1:5" s="64" customFormat="1" x14ac:dyDescent="0.25">
      <c r="A270" s="59"/>
      <c r="B270" s="59"/>
      <c r="D270" s="59"/>
      <c r="E270" s="59"/>
    </row>
    <row r="271" spans="1:5" s="64" customFormat="1" x14ac:dyDescent="0.25">
      <c r="A271" s="59"/>
      <c r="B271" s="59"/>
      <c r="D271" s="59"/>
      <c r="E271" s="59"/>
    </row>
    <row r="272" spans="1:5" s="64" customFormat="1" x14ac:dyDescent="0.25">
      <c r="A272" s="59"/>
      <c r="B272" s="59"/>
      <c r="D272" s="59"/>
      <c r="E272" s="59"/>
    </row>
    <row r="273" spans="1:5" s="64" customFormat="1" x14ac:dyDescent="0.25">
      <c r="A273" s="59"/>
      <c r="B273" s="59"/>
      <c r="D273" s="59"/>
      <c r="E273" s="59"/>
    </row>
    <row r="274" spans="1:5" s="64" customFormat="1" x14ac:dyDescent="0.25">
      <c r="A274" s="59"/>
      <c r="B274" s="59"/>
      <c r="D274" s="59"/>
      <c r="E274" s="59"/>
    </row>
    <row r="275" spans="1:5" s="64" customFormat="1" x14ac:dyDescent="0.25">
      <c r="A275" s="59"/>
      <c r="B275" s="59"/>
      <c r="D275" s="59"/>
      <c r="E275" s="59"/>
    </row>
    <row r="276" spans="1:5" s="64" customFormat="1" x14ac:dyDescent="0.25">
      <c r="A276" s="59"/>
      <c r="B276" s="59"/>
      <c r="D276" s="59"/>
      <c r="E276" s="59"/>
    </row>
    <row r="277" spans="1:5" s="64" customFormat="1" x14ac:dyDescent="0.25">
      <c r="A277" s="59"/>
      <c r="B277" s="59"/>
      <c r="D277" s="59"/>
      <c r="E277" s="59"/>
    </row>
    <row r="278" spans="1:5" s="64" customFormat="1" x14ac:dyDescent="0.25">
      <c r="A278" s="59"/>
      <c r="B278" s="59"/>
      <c r="D278" s="59"/>
      <c r="E278" s="59"/>
    </row>
    <row r="279" spans="1:5" s="64" customFormat="1" x14ac:dyDescent="0.25">
      <c r="A279" s="59"/>
      <c r="B279" s="59"/>
      <c r="D279" s="59"/>
      <c r="E279" s="59"/>
    </row>
    <row r="280" spans="1:5" s="64" customFormat="1" x14ac:dyDescent="0.25">
      <c r="A280" s="59"/>
      <c r="B280" s="59"/>
      <c r="D280" s="59"/>
      <c r="E280" s="59"/>
    </row>
    <row r="281" spans="1:5" s="64" customFormat="1" x14ac:dyDescent="0.25">
      <c r="A281" s="59"/>
      <c r="B281" s="59"/>
      <c r="D281" s="59"/>
      <c r="E281" s="59"/>
    </row>
    <row r="282" spans="1:5" s="64" customFormat="1" x14ac:dyDescent="0.25">
      <c r="A282" s="59"/>
      <c r="B282" s="59"/>
      <c r="D282" s="59"/>
      <c r="E282" s="59"/>
    </row>
    <row r="283" spans="1:5" s="64" customFormat="1" x14ac:dyDescent="0.25">
      <c r="A283" s="59"/>
      <c r="B283" s="59"/>
      <c r="D283" s="59"/>
      <c r="E283" s="59"/>
    </row>
    <row r="284" spans="1:5" s="64" customFormat="1" x14ac:dyDescent="0.25">
      <c r="A284" s="59"/>
      <c r="B284" s="59"/>
      <c r="D284" s="59"/>
      <c r="E284" s="59"/>
    </row>
    <row r="285" spans="1:5" s="64" customFormat="1" x14ac:dyDescent="0.25">
      <c r="A285" s="59"/>
      <c r="B285" s="59"/>
      <c r="D285" s="59"/>
      <c r="E285" s="59"/>
    </row>
    <row r="286" spans="1:5" s="64" customFormat="1" x14ac:dyDescent="0.25">
      <c r="A286" s="59"/>
      <c r="B286" s="59"/>
      <c r="D286" s="59"/>
      <c r="E286" s="59"/>
    </row>
    <row r="287" spans="1:5" s="64" customFormat="1" x14ac:dyDescent="0.25">
      <c r="A287" s="59"/>
      <c r="B287" s="59"/>
      <c r="D287" s="59"/>
      <c r="E287" s="59"/>
    </row>
    <row r="288" spans="1:5" s="64" customFormat="1" x14ac:dyDescent="0.25">
      <c r="A288" s="59"/>
      <c r="B288" s="59"/>
      <c r="D288" s="59"/>
      <c r="E288" s="59"/>
    </row>
    <row r="289" spans="1:5" s="64" customFormat="1" x14ac:dyDescent="0.25">
      <c r="A289" s="59"/>
      <c r="B289" s="59"/>
      <c r="D289" s="59"/>
      <c r="E289" s="59"/>
    </row>
    <row r="290" spans="1:5" s="64" customFormat="1" x14ac:dyDescent="0.25">
      <c r="A290" s="59"/>
      <c r="B290" s="59"/>
      <c r="D290" s="59"/>
      <c r="E290" s="59"/>
    </row>
    <row r="291" spans="1:5" s="64" customFormat="1" x14ac:dyDescent="0.25">
      <c r="A291" s="59"/>
      <c r="B291" s="59"/>
      <c r="D291" s="59"/>
      <c r="E291" s="59"/>
    </row>
    <row r="292" spans="1:5" s="64" customFormat="1" x14ac:dyDescent="0.25">
      <c r="A292" s="59"/>
      <c r="B292" s="59"/>
      <c r="D292" s="59"/>
      <c r="E292" s="59"/>
    </row>
    <row r="293" spans="1:5" s="64" customFormat="1" x14ac:dyDescent="0.25">
      <c r="A293" s="59"/>
      <c r="B293" s="59"/>
      <c r="D293" s="59"/>
      <c r="E293" s="59"/>
    </row>
    <row r="294" spans="1:5" s="64" customFormat="1" x14ac:dyDescent="0.25">
      <c r="A294" s="59"/>
      <c r="B294" s="59"/>
      <c r="D294" s="59"/>
      <c r="E294" s="59"/>
    </row>
    <row r="295" spans="1:5" s="64" customFormat="1" x14ac:dyDescent="0.25">
      <c r="A295" s="59"/>
      <c r="B295" s="59"/>
      <c r="D295" s="59"/>
      <c r="E295" s="59"/>
    </row>
    <row r="296" spans="1:5" s="64" customFormat="1" x14ac:dyDescent="0.25">
      <c r="A296" s="59"/>
      <c r="B296" s="59"/>
      <c r="D296" s="59"/>
      <c r="E296" s="59"/>
    </row>
    <row r="297" spans="1:5" s="64" customFormat="1" x14ac:dyDescent="0.25">
      <c r="A297" s="59"/>
      <c r="B297" s="59"/>
      <c r="D297" s="59"/>
      <c r="E297" s="59"/>
    </row>
    <row r="298" spans="1:5" s="64" customFormat="1" x14ac:dyDescent="0.25">
      <c r="A298" s="59"/>
      <c r="B298" s="59"/>
      <c r="D298" s="59"/>
      <c r="E298" s="59"/>
    </row>
    <row r="299" spans="1:5" s="64" customFormat="1" x14ac:dyDescent="0.25">
      <c r="A299" s="59"/>
      <c r="B299" s="59"/>
      <c r="D299" s="59"/>
      <c r="E299" s="59"/>
    </row>
    <row r="300" spans="1:5" s="64" customFormat="1" x14ac:dyDescent="0.25">
      <c r="A300" s="59"/>
      <c r="B300" s="59"/>
      <c r="D300" s="59"/>
      <c r="E300" s="59"/>
    </row>
    <row r="301" spans="1:5" s="64" customFormat="1" x14ac:dyDescent="0.25">
      <c r="A301" s="59"/>
      <c r="B301" s="59"/>
      <c r="D301" s="59"/>
      <c r="E301" s="59"/>
    </row>
    <row r="302" spans="1:5" s="64" customFormat="1" x14ac:dyDescent="0.25">
      <c r="A302" s="59"/>
      <c r="B302" s="59"/>
      <c r="D302" s="59"/>
      <c r="E302" s="59"/>
    </row>
    <row r="303" spans="1:5" s="64" customFormat="1" x14ac:dyDescent="0.25">
      <c r="A303" s="59"/>
      <c r="B303" s="59"/>
      <c r="D303" s="59"/>
      <c r="E303" s="59"/>
    </row>
    <row r="304" spans="1:5" s="64" customFormat="1" x14ac:dyDescent="0.25">
      <c r="A304" s="59"/>
      <c r="B304" s="59"/>
      <c r="D304" s="59"/>
      <c r="E304" s="59"/>
    </row>
    <row r="305" spans="1:9" s="64" customFormat="1" x14ac:dyDescent="0.25">
      <c r="A305" s="59"/>
      <c r="B305" s="59"/>
      <c r="D305" s="59"/>
      <c r="E305" s="59"/>
    </row>
    <row r="306" spans="1:9" s="64" customFormat="1" x14ac:dyDescent="0.25">
      <c r="A306" s="59"/>
      <c r="B306" s="59"/>
      <c r="D306" s="59"/>
      <c r="E306" s="59"/>
    </row>
    <row r="307" spans="1:9" s="64" customFormat="1" x14ac:dyDescent="0.25">
      <c r="A307" s="59"/>
      <c r="B307" s="59"/>
      <c r="D307" s="59"/>
      <c r="E307" s="59"/>
      <c r="F307" s="59"/>
      <c r="G307" s="59"/>
      <c r="H307" s="59"/>
      <c r="I307" s="59"/>
    </row>
    <row r="308" spans="1:9" s="64" customFormat="1" x14ac:dyDescent="0.25">
      <c r="A308" s="59"/>
      <c r="B308" s="59"/>
      <c r="D308" s="59"/>
      <c r="E308" s="59"/>
      <c r="F308" s="59"/>
      <c r="G308" s="59"/>
      <c r="H308" s="59"/>
      <c r="I308" s="59"/>
    </row>
    <row r="309" spans="1:9" s="64" customFormat="1" x14ac:dyDescent="0.25">
      <c r="A309" s="59"/>
      <c r="B309" s="59"/>
      <c r="D309" s="59"/>
      <c r="E309" s="59"/>
      <c r="F309" s="59"/>
      <c r="G309" s="59"/>
      <c r="H309" s="59"/>
      <c r="I309" s="59"/>
    </row>
    <row r="310" spans="1:9" s="64" customFormat="1" x14ac:dyDescent="0.25">
      <c r="A310" s="59"/>
      <c r="B310" s="59"/>
      <c r="D310" s="59"/>
      <c r="E310" s="59"/>
      <c r="F310" s="59"/>
      <c r="G310" s="59"/>
      <c r="H310" s="59"/>
      <c r="I310" s="59"/>
    </row>
    <row r="311" spans="1:9" s="64" customFormat="1" x14ac:dyDescent="0.25">
      <c r="A311" s="59"/>
      <c r="B311" s="59"/>
      <c r="D311" s="59"/>
      <c r="E311" s="59"/>
      <c r="F311" s="59"/>
      <c r="G311" s="59"/>
      <c r="H311" s="59"/>
      <c r="I311" s="59"/>
    </row>
    <row r="312" spans="1:9" s="64" customFormat="1" x14ac:dyDescent="0.25">
      <c r="A312" s="59"/>
      <c r="B312" s="59"/>
      <c r="D312" s="59"/>
      <c r="E312" s="59"/>
      <c r="F312" s="59"/>
      <c r="G312" s="59"/>
      <c r="H312" s="59"/>
      <c r="I312" s="59"/>
    </row>
    <row r="313" spans="1:9" s="64" customFormat="1" x14ac:dyDescent="0.25">
      <c r="A313" s="59"/>
      <c r="B313" s="59"/>
      <c r="D313" s="59"/>
      <c r="E313" s="59"/>
      <c r="F313" s="59"/>
      <c r="G313" s="59"/>
      <c r="H313" s="59"/>
      <c r="I313" s="59"/>
    </row>
    <row r="314" spans="1:9" s="64" customFormat="1" x14ac:dyDescent="0.25">
      <c r="A314" s="59"/>
      <c r="B314" s="59"/>
      <c r="D314" s="59"/>
      <c r="E314" s="59"/>
      <c r="F314" s="59"/>
      <c r="G314" s="59"/>
      <c r="H314" s="59"/>
      <c r="I314" s="59"/>
    </row>
  </sheetData>
  <mergeCells count="57">
    <mergeCell ref="A128:E128"/>
    <mergeCell ref="A99:B100"/>
    <mergeCell ref="C99:C100"/>
    <mergeCell ref="D99:E100"/>
    <mergeCell ref="A101:B104"/>
    <mergeCell ref="C102:C104"/>
    <mergeCell ref="D102:D104"/>
    <mergeCell ref="E102:E103"/>
    <mergeCell ref="A115:B116"/>
    <mergeCell ref="C115:C116"/>
    <mergeCell ref="D115:E116"/>
    <mergeCell ref="A117:B120"/>
    <mergeCell ref="C118:C120"/>
    <mergeCell ref="D118:D120"/>
    <mergeCell ref="E118:E119"/>
    <mergeCell ref="A83:B84"/>
    <mergeCell ref="C83:C84"/>
    <mergeCell ref="D83:E84"/>
    <mergeCell ref="A85:B88"/>
    <mergeCell ref="C86:C88"/>
    <mergeCell ref="D86:D88"/>
    <mergeCell ref="E86:E87"/>
    <mergeCell ref="A49:B50"/>
    <mergeCell ref="C49:C50"/>
    <mergeCell ref="D49:E50"/>
    <mergeCell ref="A51:B54"/>
    <mergeCell ref="C52:C54"/>
    <mergeCell ref="D52:D54"/>
    <mergeCell ref="E52:E53"/>
    <mergeCell ref="A37:B38"/>
    <mergeCell ref="C37:C38"/>
    <mergeCell ref="D37:E38"/>
    <mergeCell ref="A39:B42"/>
    <mergeCell ref="C40:C42"/>
    <mergeCell ref="D40:D42"/>
    <mergeCell ref="E40:E41"/>
    <mergeCell ref="A66:B67"/>
    <mergeCell ref="C66:C67"/>
    <mergeCell ref="D66:E67"/>
    <mergeCell ref="A68:B71"/>
    <mergeCell ref="C69:C71"/>
    <mergeCell ref="D69:D71"/>
    <mergeCell ref="E69:E70"/>
    <mergeCell ref="A1:B2"/>
    <mergeCell ref="C1:C2"/>
    <mergeCell ref="D1:E2"/>
    <mergeCell ref="A3:B6"/>
    <mergeCell ref="C4:C6"/>
    <mergeCell ref="D4:D6"/>
    <mergeCell ref="E4:E5"/>
    <mergeCell ref="A24:B25"/>
    <mergeCell ref="C24:C25"/>
    <mergeCell ref="D24:E25"/>
    <mergeCell ref="A26:B29"/>
    <mergeCell ref="C27:C29"/>
    <mergeCell ref="D27:D29"/>
    <mergeCell ref="E27:E28"/>
  </mergeCells>
  <hyperlinks>
    <hyperlink ref="D4:D6" location="TALO2000_klassifikaatior!K128" display="TALO2000_klassifikaatior!K128" xr:uid="{00000000-0004-0000-0F00-000000000000}"/>
  </hyperlink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45"/>
  <sheetViews>
    <sheetView zoomScale="70" zoomScaleNormal="70" workbookViewId="0">
      <pane ySplit="4" topLeftCell="A120" activePane="bottomLeft" state="frozen"/>
      <selection pane="bottomLeft" activeCell="J129" sqref="J129"/>
    </sheetView>
  </sheetViews>
  <sheetFormatPr defaultColWidth="8.85546875" defaultRowHeight="15" outlineLevelRow="2" outlineLevelCol="1" x14ac:dyDescent="0.25"/>
  <cols>
    <col min="1" max="4" width="8.85546875" style="97"/>
    <col min="5" max="5" width="76.28515625" style="97" bestFit="1" customWidth="1"/>
    <col min="6" max="6" width="75.85546875" style="97" hidden="1" customWidth="1" outlineLevel="1"/>
    <col min="7" max="7" width="7.28515625" style="97" hidden="1" customWidth="1" outlineLevel="1"/>
    <col min="8" max="8" width="28.42578125" style="106" customWidth="1" collapsed="1"/>
    <col min="9" max="16384" width="8.85546875" style="97"/>
  </cols>
  <sheetData>
    <row r="2" spans="1:8" ht="18" x14ac:dyDescent="0.25">
      <c r="A2" s="3" t="s">
        <v>442</v>
      </c>
      <c r="B2" s="1"/>
      <c r="C2" s="3"/>
      <c r="D2" s="3"/>
      <c r="E2" s="4"/>
      <c r="F2" s="2"/>
      <c r="G2" s="2"/>
    </row>
    <row r="3" spans="1:8" ht="15.75" thickBot="1" x14ac:dyDescent="0.3">
      <c r="A3" s="1"/>
      <c r="B3" s="1"/>
      <c r="C3" s="1"/>
      <c r="D3" s="1"/>
      <c r="E3" s="4"/>
      <c r="F3" s="2"/>
      <c r="G3" s="2"/>
    </row>
    <row r="4" spans="1:8" ht="26.25" thickBot="1" x14ac:dyDescent="0.3">
      <c r="A4" s="7" t="s">
        <v>443</v>
      </c>
      <c r="B4" s="8" t="s">
        <v>475</v>
      </c>
      <c r="C4" s="8" t="s">
        <v>474</v>
      </c>
      <c r="D4" s="8" t="s">
        <v>476</v>
      </c>
      <c r="E4" s="9" t="s">
        <v>24</v>
      </c>
      <c r="F4" s="10" t="s">
        <v>25</v>
      </c>
      <c r="G4" s="11" t="s">
        <v>26</v>
      </c>
      <c r="H4" s="107" t="s">
        <v>1184</v>
      </c>
    </row>
    <row r="5" spans="1:8" ht="15" customHeight="1" thickBot="1" x14ac:dyDescent="0.3">
      <c r="A5" s="15">
        <v>100</v>
      </c>
      <c r="B5" s="16">
        <v>100</v>
      </c>
      <c r="C5" s="16"/>
      <c r="D5" s="16"/>
      <c r="E5" s="92" t="s">
        <v>452</v>
      </c>
      <c r="F5" s="200"/>
      <c r="G5" s="201"/>
      <c r="H5" s="99" t="s">
        <v>1271</v>
      </c>
    </row>
    <row r="6" spans="1:8" ht="15" hidden="1" customHeight="1" outlineLevel="1" thickBot="1" x14ac:dyDescent="0.3">
      <c r="A6" s="15">
        <v>110</v>
      </c>
      <c r="B6" s="16"/>
      <c r="C6" s="16">
        <v>110</v>
      </c>
      <c r="D6" s="16"/>
      <c r="E6" s="92" t="s">
        <v>445</v>
      </c>
      <c r="F6" s="199" t="s">
        <v>27</v>
      </c>
      <c r="G6" s="200"/>
      <c r="H6" s="108"/>
    </row>
    <row r="7" spans="1:8" ht="15" hidden="1" customHeight="1" outlineLevel="2" x14ac:dyDescent="0.25">
      <c r="A7" s="21">
        <v>111</v>
      </c>
      <c r="B7" s="32"/>
      <c r="C7" s="89"/>
      <c r="D7" s="89">
        <v>111</v>
      </c>
      <c r="E7" s="95" t="s">
        <v>444</v>
      </c>
      <c r="F7" s="85" t="s">
        <v>28</v>
      </c>
      <c r="G7" s="86" t="s">
        <v>29</v>
      </c>
      <c r="H7" s="109"/>
    </row>
    <row r="8" spans="1:8" ht="15" hidden="1" customHeight="1" outlineLevel="2" x14ac:dyDescent="0.25">
      <c r="A8" s="12">
        <v>112</v>
      </c>
      <c r="B8" s="33"/>
      <c r="C8" s="23"/>
      <c r="D8" s="23">
        <v>112</v>
      </c>
      <c r="E8" s="90" t="s">
        <v>446</v>
      </c>
      <c r="F8" s="81" t="s">
        <v>30</v>
      </c>
      <c r="G8" s="82" t="s">
        <v>31</v>
      </c>
      <c r="H8" s="110"/>
    </row>
    <row r="9" spans="1:8" ht="15" hidden="1" customHeight="1" outlineLevel="2" x14ac:dyDescent="0.25">
      <c r="A9" s="12">
        <v>113</v>
      </c>
      <c r="B9" s="33"/>
      <c r="C9" s="23"/>
      <c r="D9" s="23">
        <v>113</v>
      </c>
      <c r="E9" s="90" t="s">
        <v>447</v>
      </c>
      <c r="F9" s="81" t="s">
        <v>32</v>
      </c>
      <c r="G9" s="82" t="s">
        <v>33</v>
      </c>
      <c r="H9" s="110"/>
    </row>
    <row r="10" spans="1:8" ht="15" hidden="1" customHeight="1" outlineLevel="2" x14ac:dyDescent="0.25">
      <c r="A10" s="20">
        <v>114</v>
      </c>
      <c r="B10" s="34"/>
      <c r="C10" s="17"/>
      <c r="D10" s="17">
        <v>114</v>
      </c>
      <c r="E10" s="93" t="s">
        <v>448</v>
      </c>
      <c r="F10" s="81" t="s">
        <v>1057</v>
      </c>
      <c r="G10" s="82" t="s">
        <v>34</v>
      </c>
      <c r="H10" s="110"/>
    </row>
    <row r="11" spans="1:8" ht="15" hidden="1" customHeight="1" outlineLevel="2" x14ac:dyDescent="0.25">
      <c r="A11" s="12">
        <v>115</v>
      </c>
      <c r="B11" s="33"/>
      <c r="C11" s="23"/>
      <c r="D11" s="23">
        <v>115</v>
      </c>
      <c r="E11" s="90" t="s">
        <v>449</v>
      </c>
      <c r="F11" s="81" t="s">
        <v>35</v>
      </c>
      <c r="G11" s="82" t="s">
        <v>34</v>
      </c>
      <c r="H11" s="110"/>
    </row>
    <row r="12" spans="1:8" ht="15" hidden="1" customHeight="1" outlineLevel="2" x14ac:dyDescent="0.25">
      <c r="A12" s="12">
        <v>116</v>
      </c>
      <c r="B12" s="33"/>
      <c r="C12" s="23"/>
      <c r="D12" s="23">
        <v>116</v>
      </c>
      <c r="E12" s="90" t="s">
        <v>450</v>
      </c>
      <c r="F12" s="81" t="s">
        <v>36</v>
      </c>
      <c r="G12" s="82" t="s">
        <v>37</v>
      </c>
      <c r="H12" s="110"/>
    </row>
    <row r="13" spans="1:8" ht="15" hidden="1" customHeight="1" outlineLevel="2" x14ac:dyDescent="0.25">
      <c r="A13" s="12">
        <v>117</v>
      </c>
      <c r="B13" s="33"/>
      <c r="C13" s="23"/>
      <c r="D13" s="23">
        <v>117</v>
      </c>
      <c r="E13" s="90" t="s">
        <v>451</v>
      </c>
      <c r="F13" s="81" t="s">
        <v>38</v>
      </c>
      <c r="G13" s="82" t="s">
        <v>39</v>
      </c>
      <c r="H13" s="110"/>
    </row>
    <row r="14" spans="1:8" ht="15" hidden="1" customHeight="1" outlineLevel="2" thickBot="1" x14ac:dyDescent="0.3">
      <c r="A14" s="20">
        <v>119</v>
      </c>
      <c r="B14" s="34"/>
      <c r="C14" s="17"/>
      <c r="D14" s="17">
        <v>119</v>
      </c>
      <c r="E14" s="93" t="s">
        <v>453</v>
      </c>
      <c r="F14" s="197" t="s">
        <v>40</v>
      </c>
      <c r="G14" s="198"/>
      <c r="H14" s="111"/>
    </row>
    <row r="15" spans="1:8" ht="15" hidden="1" customHeight="1" outlineLevel="1" thickBot="1" x14ac:dyDescent="0.3">
      <c r="A15" s="15">
        <v>120</v>
      </c>
      <c r="B15" s="25"/>
      <c r="C15" s="16">
        <v>120</v>
      </c>
      <c r="D15" s="16"/>
      <c r="E15" s="92" t="s">
        <v>454</v>
      </c>
      <c r="F15" s="199" t="s">
        <v>41</v>
      </c>
      <c r="G15" s="200"/>
      <c r="H15" s="112"/>
    </row>
    <row r="16" spans="1:8" ht="15" hidden="1" customHeight="1" outlineLevel="2" x14ac:dyDescent="0.25">
      <c r="A16" s="21">
        <v>121</v>
      </c>
      <c r="B16" s="32"/>
      <c r="C16" s="32"/>
      <c r="D16" s="89">
        <v>121</v>
      </c>
      <c r="E16" s="95" t="s">
        <v>455</v>
      </c>
      <c r="F16" s="85" t="s">
        <v>42</v>
      </c>
      <c r="G16" s="86" t="s">
        <v>43</v>
      </c>
      <c r="H16" s="109"/>
    </row>
    <row r="17" spans="1:8" ht="15" hidden="1" customHeight="1" outlineLevel="2" x14ac:dyDescent="0.25">
      <c r="A17" s="20">
        <v>122</v>
      </c>
      <c r="B17" s="34"/>
      <c r="C17" s="34"/>
      <c r="D17" s="23">
        <v>122</v>
      </c>
      <c r="E17" s="93" t="s">
        <v>456</v>
      </c>
      <c r="F17" s="81" t="s">
        <v>1058</v>
      </c>
      <c r="G17" s="82" t="s">
        <v>44</v>
      </c>
      <c r="H17" s="110"/>
    </row>
    <row r="18" spans="1:8" ht="15" hidden="1" customHeight="1" outlineLevel="2" x14ac:dyDescent="0.25">
      <c r="A18" s="12">
        <v>123</v>
      </c>
      <c r="B18" s="33"/>
      <c r="C18" s="33"/>
      <c r="D18" s="23">
        <v>123</v>
      </c>
      <c r="E18" s="90" t="s">
        <v>457</v>
      </c>
      <c r="F18" s="81" t="s">
        <v>45</v>
      </c>
      <c r="G18" s="82" t="s">
        <v>46</v>
      </c>
      <c r="H18" s="110"/>
    </row>
    <row r="19" spans="1:8" ht="15" hidden="1" customHeight="1" outlineLevel="2" x14ac:dyDescent="0.25">
      <c r="A19" s="12">
        <v>124</v>
      </c>
      <c r="B19" s="33"/>
      <c r="C19" s="33"/>
      <c r="D19" s="23">
        <v>124</v>
      </c>
      <c r="E19" s="90" t="s">
        <v>458</v>
      </c>
      <c r="F19" s="81" t="s">
        <v>47</v>
      </c>
      <c r="G19" s="82" t="s">
        <v>39</v>
      </c>
      <c r="H19" s="110"/>
    </row>
    <row r="20" spans="1:8" ht="15" hidden="1" customHeight="1" outlineLevel="2" x14ac:dyDescent="0.25">
      <c r="A20" s="12">
        <v>125</v>
      </c>
      <c r="B20" s="33"/>
      <c r="C20" s="33"/>
      <c r="D20" s="23">
        <v>125</v>
      </c>
      <c r="E20" s="90" t="s">
        <v>459</v>
      </c>
      <c r="F20" s="81" t="s">
        <v>48</v>
      </c>
      <c r="G20" s="82" t="s">
        <v>49</v>
      </c>
      <c r="H20" s="110"/>
    </row>
    <row r="21" spans="1:8" ht="15" hidden="1" customHeight="1" outlineLevel="2" thickBot="1" x14ac:dyDescent="0.3">
      <c r="A21" s="20">
        <v>129</v>
      </c>
      <c r="B21" s="34"/>
      <c r="C21" s="34"/>
      <c r="D21" s="17">
        <v>129</v>
      </c>
      <c r="E21" s="93" t="s">
        <v>460</v>
      </c>
      <c r="F21" s="197" t="s">
        <v>40</v>
      </c>
      <c r="G21" s="198"/>
      <c r="H21" s="110"/>
    </row>
    <row r="22" spans="1:8" ht="15" hidden="1" customHeight="1" outlineLevel="1" thickBot="1" x14ac:dyDescent="0.3">
      <c r="A22" s="15">
        <v>130</v>
      </c>
      <c r="B22" s="25"/>
      <c r="C22" s="16">
        <v>130</v>
      </c>
      <c r="D22" s="16"/>
      <c r="E22" s="92" t="s">
        <v>461</v>
      </c>
      <c r="F22" s="199" t="s">
        <v>50</v>
      </c>
      <c r="G22" s="200"/>
      <c r="H22" s="113"/>
    </row>
    <row r="23" spans="1:8" ht="15" hidden="1" customHeight="1" outlineLevel="2" x14ac:dyDescent="0.25">
      <c r="A23" s="21">
        <v>131</v>
      </c>
      <c r="B23" s="32"/>
      <c r="C23" s="89"/>
      <c r="D23" s="89">
        <v>131</v>
      </c>
      <c r="E23" s="95" t="s">
        <v>462</v>
      </c>
      <c r="F23" s="85" t="s">
        <v>51</v>
      </c>
      <c r="G23" s="86" t="s">
        <v>52</v>
      </c>
      <c r="H23" s="114"/>
    </row>
    <row r="24" spans="1:8" ht="15" hidden="1" customHeight="1" outlineLevel="2" x14ac:dyDescent="0.25">
      <c r="A24" s="20">
        <v>132</v>
      </c>
      <c r="B24" s="34"/>
      <c r="C24" s="17"/>
      <c r="D24" s="23">
        <v>132</v>
      </c>
      <c r="E24" s="93" t="s">
        <v>463</v>
      </c>
      <c r="F24" s="81" t="s">
        <v>1059</v>
      </c>
      <c r="G24" s="82" t="s">
        <v>53</v>
      </c>
      <c r="H24" s="91"/>
    </row>
    <row r="25" spans="1:8" ht="15" hidden="1" customHeight="1" outlineLevel="2" x14ac:dyDescent="0.25">
      <c r="A25" s="12">
        <v>133</v>
      </c>
      <c r="B25" s="33"/>
      <c r="C25" s="23"/>
      <c r="D25" s="23">
        <v>133</v>
      </c>
      <c r="E25" s="90" t="s">
        <v>464</v>
      </c>
      <c r="F25" s="81" t="s">
        <v>45</v>
      </c>
      <c r="G25" s="82" t="s">
        <v>54</v>
      </c>
      <c r="H25" s="91"/>
    </row>
    <row r="26" spans="1:8" ht="15" hidden="1" customHeight="1" outlineLevel="2" x14ac:dyDescent="0.25">
      <c r="A26" s="12">
        <v>134</v>
      </c>
      <c r="B26" s="33"/>
      <c r="C26" s="23"/>
      <c r="D26" s="23">
        <v>134</v>
      </c>
      <c r="E26" s="90" t="s">
        <v>465</v>
      </c>
      <c r="F26" s="81" t="s">
        <v>55</v>
      </c>
      <c r="G26" s="82" t="s">
        <v>39</v>
      </c>
      <c r="H26" s="91"/>
    </row>
    <row r="27" spans="1:8" ht="15" hidden="1" customHeight="1" outlineLevel="2" x14ac:dyDescent="0.25">
      <c r="A27" s="12">
        <v>135</v>
      </c>
      <c r="B27" s="33"/>
      <c r="C27" s="23"/>
      <c r="D27" s="23">
        <v>135</v>
      </c>
      <c r="E27" s="90" t="s">
        <v>466</v>
      </c>
      <c r="F27" s="81" t="s">
        <v>48</v>
      </c>
      <c r="G27" s="82" t="s">
        <v>49</v>
      </c>
      <c r="H27" s="91"/>
    </row>
    <row r="28" spans="1:8" ht="15" hidden="1" customHeight="1" outlineLevel="2" thickBot="1" x14ac:dyDescent="0.3">
      <c r="A28" s="20">
        <v>139</v>
      </c>
      <c r="B28" s="34"/>
      <c r="C28" s="17"/>
      <c r="D28" s="17">
        <v>139</v>
      </c>
      <c r="E28" s="93" t="s">
        <v>467</v>
      </c>
      <c r="F28" s="197" t="s">
        <v>40</v>
      </c>
      <c r="G28" s="198"/>
      <c r="H28" s="115"/>
    </row>
    <row r="29" spans="1:8" ht="15" hidden="1" customHeight="1" outlineLevel="1" collapsed="1" thickBot="1" x14ac:dyDescent="0.3">
      <c r="A29" s="15">
        <v>140</v>
      </c>
      <c r="B29" s="25"/>
      <c r="C29" s="16">
        <v>140</v>
      </c>
      <c r="D29" s="16"/>
      <c r="E29" s="92" t="s">
        <v>468</v>
      </c>
      <c r="F29" s="199" t="s">
        <v>56</v>
      </c>
      <c r="G29" s="200"/>
      <c r="H29" s="112"/>
    </row>
    <row r="30" spans="1:8" ht="15" hidden="1" customHeight="1" outlineLevel="2" x14ac:dyDescent="0.25">
      <c r="A30" s="21">
        <v>141</v>
      </c>
      <c r="B30" s="32"/>
      <c r="C30" s="89"/>
      <c r="D30" s="89">
        <v>141</v>
      </c>
      <c r="E30" s="95" t="s">
        <v>469</v>
      </c>
      <c r="F30" s="85" t="s">
        <v>57</v>
      </c>
      <c r="G30" s="86" t="s">
        <v>58</v>
      </c>
      <c r="H30" s="114"/>
    </row>
    <row r="31" spans="1:8" ht="15" hidden="1" customHeight="1" outlineLevel="2" x14ac:dyDescent="0.25">
      <c r="A31" s="20">
        <v>142</v>
      </c>
      <c r="B31" s="34"/>
      <c r="C31" s="17"/>
      <c r="D31" s="23">
        <v>142</v>
      </c>
      <c r="E31" s="93" t="s">
        <v>470</v>
      </c>
      <c r="F31" s="81" t="s">
        <v>1060</v>
      </c>
      <c r="G31" s="82" t="s">
        <v>59</v>
      </c>
      <c r="H31" s="91"/>
    </row>
    <row r="32" spans="1:8" ht="15" hidden="1" customHeight="1" outlineLevel="2" x14ac:dyDescent="0.25">
      <c r="A32" s="12">
        <v>143</v>
      </c>
      <c r="B32" s="33"/>
      <c r="C32" s="23"/>
      <c r="D32" s="23">
        <v>143</v>
      </c>
      <c r="E32" s="90" t="s">
        <v>471</v>
      </c>
      <c r="F32" s="81" t="s">
        <v>60</v>
      </c>
      <c r="G32" s="82" t="s">
        <v>61</v>
      </c>
      <c r="H32" s="91"/>
    </row>
    <row r="33" spans="1:8" ht="15" hidden="1" customHeight="1" outlineLevel="2" x14ac:dyDescent="0.25">
      <c r="A33" s="20">
        <v>144</v>
      </c>
      <c r="B33" s="17"/>
      <c r="C33" s="17"/>
      <c r="D33" s="17">
        <v>144</v>
      </c>
      <c r="E33" s="93" t="s">
        <v>472</v>
      </c>
      <c r="F33" s="81" t="s">
        <v>62</v>
      </c>
      <c r="G33" s="82" t="s">
        <v>1056</v>
      </c>
      <c r="H33" s="91"/>
    </row>
    <row r="34" spans="1:8" ht="15" hidden="1" customHeight="1" outlineLevel="2" x14ac:dyDescent="0.25">
      <c r="A34" s="12">
        <v>145</v>
      </c>
      <c r="B34" s="33"/>
      <c r="C34" s="23"/>
      <c r="D34" s="23">
        <v>145</v>
      </c>
      <c r="E34" s="90" t="s">
        <v>477</v>
      </c>
      <c r="F34" s="81" t="s">
        <v>63</v>
      </c>
      <c r="G34" s="82" t="s">
        <v>64</v>
      </c>
      <c r="H34" s="91"/>
    </row>
    <row r="35" spans="1:8" ht="15" hidden="1" customHeight="1" outlineLevel="2" x14ac:dyDescent="0.25">
      <c r="A35" s="12">
        <v>146</v>
      </c>
      <c r="B35" s="33"/>
      <c r="C35" s="23"/>
      <c r="D35" s="23">
        <v>146</v>
      </c>
      <c r="E35" s="90" t="s">
        <v>478</v>
      </c>
      <c r="F35" s="81" t="s">
        <v>65</v>
      </c>
      <c r="G35" s="82" t="s">
        <v>66</v>
      </c>
      <c r="H35" s="91"/>
    </row>
    <row r="36" spans="1:8" ht="15" hidden="1" customHeight="1" outlineLevel="2" thickBot="1" x14ac:dyDescent="0.3">
      <c r="A36" s="20">
        <v>149</v>
      </c>
      <c r="B36" s="34"/>
      <c r="C36" s="17"/>
      <c r="D36" s="17">
        <v>149</v>
      </c>
      <c r="E36" s="93" t="s">
        <v>479</v>
      </c>
      <c r="F36" s="197" t="s">
        <v>67</v>
      </c>
      <c r="G36" s="198"/>
      <c r="H36" s="115"/>
    </row>
    <row r="37" spans="1:8" ht="15" hidden="1" customHeight="1" outlineLevel="1" collapsed="1" thickBot="1" x14ac:dyDescent="0.3">
      <c r="A37" s="15">
        <v>150</v>
      </c>
      <c r="B37" s="25"/>
      <c r="C37" s="16">
        <v>150</v>
      </c>
      <c r="D37" s="16"/>
      <c r="E37" s="92" t="s">
        <v>480</v>
      </c>
      <c r="F37" s="199" t="s">
        <v>68</v>
      </c>
      <c r="G37" s="200"/>
      <c r="H37" s="112"/>
    </row>
    <row r="38" spans="1:8" ht="15" hidden="1" customHeight="1" outlineLevel="2" x14ac:dyDescent="0.25">
      <c r="A38" s="21">
        <v>151</v>
      </c>
      <c r="B38" s="32"/>
      <c r="C38" s="89"/>
      <c r="D38" s="89">
        <v>151</v>
      </c>
      <c r="E38" s="95" t="s">
        <v>481</v>
      </c>
      <c r="F38" s="85" t="s">
        <v>69</v>
      </c>
      <c r="G38" s="86" t="s">
        <v>70</v>
      </c>
      <c r="H38" s="114"/>
    </row>
    <row r="39" spans="1:8" ht="15" hidden="1" customHeight="1" outlineLevel="2" x14ac:dyDescent="0.25">
      <c r="A39" s="12">
        <v>152</v>
      </c>
      <c r="B39" s="33"/>
      <c r="C39" s="23"/>
      <c r="D39" s="23">
        <v>152</v>
      </c>
      <c r="E39" s="90" t="s">
        <v>482</v>
      </c>
      <c r="F39" s="81" t="s">
        <v>71</v>
      </c>
      <c r="G39" s="204" t="s">
        <v>72</v>
      </c>
      <c r="H39" s="91"/>
    </row>
    <row r="40" spans="1:8" ht="15" hidden="1" customHeight="1" outlineLevel="2" x14ac:dyDescent="0.25">
      <c r="A40" s="12">
        <v>153</v>
      </c>
      <c r="B40" s="33"/>
      <c r="C40" s="23"/>
      <c r="D40" s="23">
        <v>153</v>
      </c>
      <c r="E40" s="90" t="s">
        <v>483</v>
      </c>
      <c r="F40" s="81" t="s">
        <v>73</v>
      </c>
      <c r="G40" s="204"/>
      <c r="H40" s="91"/>
    </row>
    <row r="41" spans="1:8" ht="15" hidden="1" customHeight="1" outlineLevel="2" x14ac:dyDescent="0.25">
      <c r="A41" s="12">
        <v>154</v>
      </c>
      <c r="B41" s="33"/>
      <c r="C41" s="23"/>
      <c r="D41" s="23">
        <v>154</v>
      </c>
      <c r="E41" s="90" t="s">
        <v>484</v>
      </c>
      <c r="F41" s="81" t="s">
        <v>71</v>
      </c>
      <c r="G41" s="204"/>
      <c r="H41" s="91"/>
    </row>
    <row r="42" spans="1:8" ht="15" hidden="1" customHeight="1" outlineLevel="2" x14ac:dyDescent="0.25">
      <c r="A42" s="12">
        <v>155</v>
      </c>
      <c r="B42" s="33"/>
      <c r="C42" s="23"/>
      <c r="D42" s="23">
        <v>155</v>
      </c>
      <c r="E42" s="90" t="s">
        <v>485</v>
      </c>
      <c r="F42" s="81" t="s">
        <v>74</v>
      </c>
      <c r="G42" s="82" t="s">
        <v>75</v>
      </c>
      <c r="H42" s="91"/>
    </row>
    <row r="43" spans="1:8" ht="15" hidden="1" customHeight="1" outlineLevel="2" x14ac:dyDescent="0.25">
      <c r="A43" s="12">
        <v>156</v>
      </c>
      <c r="B43" s="33"/>
      <c r="C43" s="23"/>
      <c r="D43" s="23">
        <v>156</v>
      </c>
      <c r="E43" s="90" t="s">
        <v>486</v>
      </c>
      <c r="F43" s="81" t="s">
        <v>76</v>
      </c>
      <c r="G43" s="82"/>
      <c r="H43" s="91"/>
    </row>
    <row r="44" spans="1:8" ht="15" hidden="1" customHeight="1" outlineLevel="2" thickBot="1" x14ac:dyDescent="0.3">
      <c r="A44" s="20">
        <v>159</v>
      </c>
      <c r="B44" s="34"/>
      <c r="C44" s="17"/>
      <c r="D44" s="17">
        <v>159</v>
      </c>
      <c r="E44" s="93" t="s">
        <v>487</v>
      </c>
      <c r="F44" s="87" t="s">
        <v>77</v>
      </c>
      <c r="G44" s="88" t="s">
        <v>78</v>
      </c>
      <c r="H44" s="115"/>
    </row>
    <row r="45" spans="1:8" ht="15" hidden="1" customHeight="1" outlineLevel="1" collapsed="1" thickBot="1" x14ac:dyDescent="0.3">
      <c r="A45" s="15">
        <v>160</v>
      </c>
      <c r="B45" s="25"/>
      <c r="C45" s="16">
        <v>160</v>
      </c>
      <c r="D45" s="16"/>
      <c r="E45" s="92" t="s">
        <v>473</v>
      </c>
      <c r="F45" s="199" t="s">
        <v>79</v>
      </c>
      <c r="G45" s="200"/>
      <c r="H45" s="112"/>
    </row>
    <row r="46" spans="1:8" ht="15" hidden="1" customHeight="1" outlineLevel="2" x14ac:dyDescent="0.25">
      <c r="A46" s="21">
        <v>161</v>
      </c>
      <c r="B46" s="32"/>
      <c r="C46" s="89"/>
      <c r="D46" s="89">
        <v>161</v>
      </c>
      <c r="E46" s="95" t="s">
        <v>488</v>
      </c>
      <c r="F46" s="85" t="s">
        <v>80</v>
      </c>
      <c r="G46" s="86" t="s">
        <v>81</v>
      </c>
      <c r="H46" s="114"/>
    </row>
    <row r="47" spans="1:8" ht="15" hidden="1" customHeight="1" outlineLevel="2" x14ac:dyDescent="0.25">
      <c r="A47" s="20">
        <v>162</v>
      </c>
      <c r="B47" s="34"/>
      <c r="C47" s="17"/>
      <c r="D47" s="23">
        <v>162</v>
      </c>
      <c r="E47" s="93" t="s">
        <v>489</v>
      </c>
      <c r="F47" s="81" t="s">
        <v>1061</v>
      </c>
      <c r="G47" s="82" t="s">
        <v>82</v>
      </c>
      <c r="H47" s="91"/>
    </row>
    <row r="48" spans="1:8" ht="15" hidden="1" customHeight="1" outlineLevel="2" x14ac:dyDescent="0.25">
      <c r="A48" s="12">
        <v>163</v>
      </c>
      <c r="B48" s="33"/>
      <c r="C48" s="23"/>
      <c r="D48" s="23">
        <v>163</v>
      </c>
      <c r="E48" s="90" t="s">
        <v>490</v>
      </c>
      <c r="F48" s="81" t="s">
        <v>45</v>
      </c>
      <c r="G48" s="82" t="s">
        <v>83</v>
      </c>
      <c r="H48" s="91"/>
    </row>
    <row r="49" spans="1:8" ht="15" hidden="1" customHeight="1" outlineLevel="2" x14ac:dyDescent="0.25">
      <c r="A49" s="12">
        <v>164</v>
      </c>
      <c r="B49" s="33"/>
      <c r="C49" s="23"/>
      <c r="D49" s="23">
        <v>164</v>
      </c>
      <c r="E49" s="90" t="s">
        <v>491</v>
      </c>
      <c r="F49" s="81" t="s">
        <v>62</v>
      </c>
      <c r="G49" s="82" t="s">
        <v>84</v>
      </c>
      <c r="H49" s="91"/>
    </row>
    <row r="50" spans="1:8" ht="15" hidden="1" customHeight="1" outlineLevel="2" x14ac:dyDescent="0.25">
      <c r="A50" s="12">
        <v>165</v>
      </c>
      <c r="B50" s="33"/>
      <c r="C50" s="23"/>
      <c r="D50" s="23">
        <v>165</v>
      </c>
      <c r="E50" s="90" t="s">
        <v>492</v>
      </c>
      <c r="F50" s="81" t="s">
        <v>85</v>
      </c>
      <c r="G50" s="82" t="s">
        <v>86</v>
      </c>
      <c r="H50" s="91"/>
    </row>
    <row r="51" spans="1:8" ht="15" hidden="1" customHeight="1" outlineLevel="2" x14ac:dyDescent="0.25">
      <c r="A51" s="12">
        <v>166</v>
      </c>
      <c r="B51" s="33"/>
      <c r="C51" s="23"/>
      <c r="D51" s="23">
        <v>166</v>
      </c>
      <c r="E51" s="90" t="s">
        <v>493</v>
      </c>
      <c r="F51" s="81" t="s">
        <v>87</v>
      </c>
      <c r="G51" s="82" t="s">
        <v>88</v>
      </c>
      <c r="H51" s="91"/>
    </row>
    <row r="52" spans="1:8" ht="15" hidden="1" customHeight="1" outlineLevel="2" thickBot="1" x14ac:dyDescent="0.3">
      <c r="A52" s="20">
        <v>169</v>
      </c>
      <c r="B52" s="34"/>
      <c r="C52" s="17"/>
      <c r="D52" s="17">
        <v>169</v>
      </c>
      <c r="E52" s="93" t="s">
        <v>494</v>
      </c>
      <c r="F52" s="197" t="s">
        <v>89</v>
      </c>
      <c r="G52" s="198"/>
      <c r="H52" s="115"/>
    </row>
    <row r="53" spans="1:8" ht="15" hidden="1" customHeight="1" outlineLevel="1" collapsed="1" thickBot="1" x14ac:dyDescent="0.3">
      <c r="A53" s="15">
        <v>170</v>
      </c>
      <c r="B53" s="25"/>
      <c r="C53" s="16">
        <v>170</v>
      </c>
      <c r="D53" s="16"/>
      <c r="E53" s="92" t="s">
        <v>495</v>
      </c>
      <c r="F53" s="199" t="s">
        <v>90</v>
      </c>
      <c r="G53" s="200"/>
      <c r="H53" s="112"/>
    </row>
    <row r="54" spans="1:8" ht="15" hidden="1" customHeight="1" outlineLevel="2" x14ac:dyDescent="0.25">
      <c r="A54" s="21">
        <v>171</v>
      </c>
      <c r="B54" s="32"/>
      <c r="C54" s="89"/>
      <c r="D54" s="89">
        <v>171</v>
      </c>
      <c r="E54" s="95" t="s">
        <v>496</v>
      </c>
      <c r="F54" s="85" t="s">
        <v>91</v>
      </c>
      <c r="G54" s="86" t="s">
        <v>92</v>
      </c>
      <c r="H54" s="114"/>
    </row>
    <row r="55" spans="1:8" ht="15" hidden="1" customHeight="1" outlineLevel="2" x14ac:dyDescent="0.25">
      <c r="A55" s="12">
        <v>172</v>
      </c>
      <c r="B55" s="33"/>
      <c r="C55" s="23"/>
      <c r="D55" s="23">
        <v>172</v>
      </c>
      <c r="E55" s="90" t="s">
        <v>497</v>
      </c>
      <c r="F55" s="81" t="s">
        <v>93</v>
      </c>
      <c r="G55" s="82" t="s">
        <v>94</v>
      </c>
      <c r="H55" s="91"/>
    </row>
    <row r="56" spans="1:8" ht="15" hidden="1" customHeight="1" outlineLevel="2" x14ac:dyDescent="0.25">
      <c r="A56" s="12">
        <v>173</v>
      </c>
      <c r="B56" s="33"/>
      <c r="C56" s="23"/>
      <c r="D56" s="23">
        <v>173</v>
      </c>
      <c r="E56" s="90" t="s">
        <v>498</v>
      </c>
      <c r="F56" s="81" t="s">
        <v>45</v>
      </c>
      <c r="G56" s="82" t="s">
        <v>95</v>
      </c>
      <c r="H56" s="91"/>
    </row>
    <row r="57" spans="1:8" ht="15" hidden="1" customHeight="1" outlineLevel="2" x14ac:dyDescent="0.25">
      <c r="A57" s="12">
        <v>174</v>
      </c>
      <c r="B57" s="33"/>
      <c r="C57" s="23"/>
      <c r="D57" s="23">
        <v>174</v>
      </c>
      <c r="E57" s="90" t="s">
        <v>499</v>
      </c>
      <c r="F57" s="81" t="s">
        <v>96</v>
      </c>
      <c r="G57" s="82" t="s">
        <v>97</v>
      </c>
      <c r="H57" s="91"/>
    </row>
    <row r="58" spans="1:8" ht="15" hidden="1" customHeight="1" outlineLevel="2" x14ac:dyDescent="0.25">
      <c r="A58" s="12">
        <v>175</v>
      </c>
      <c r="B58" s="33"/>
      <c r="C58" s="23"/>
      <c r="D58" s="23">
        <v>175</v>
      </c>
      <c r="E58" s="90" t="s">
        <v>500</v>
      </c>
      <c r="F58" s="81" t="s">
        <v>48</v>
      </c>
      <c r="G58" s="82" t="s">
        <v>49</v>
      </c>
      <c r="H58" s="91"/>
    </row>
    <row r="59" spans="1:8" ht="15" hidden="1" customHeight="1" outlineLevel="2" thickBot="1" x14ac:dyDescent="0.3">
      <c r="A59" s="20">
        <v>179</v>
      </c>
      <c r="B59" s="34"/>
      <c r="C59" s="17"/>
      <c r="D59" s="17">
        <v>179</v>
      </c>
      <c r="E59" s="93" t="s">
        <v>501</v>
      </c>
      <c r="F59" s="197" t="s">
        <v>40</v>
      </c>
      <c r="G59" s="198"/>
      <c r="H59" s="115"/>
    </row>
    <row r="60" spans="1:8" ht="15" hidden="1" customHeight="1" outlineLevel="1" collapsed="1" thickBot="1" x14ac:dyDescent="0.3">
      <c r="A60" s="15">
        <v>180</v>
      </c>
      <c r="B60" s="25"/>
      <c r="C60" s="16">
        <v>180</v>
      </c>
      <c r="D60" s="16"/>
      <c r="E60" s="92" t="s">
        <v>502</v>
      </c>
      <c r="F60" s="199" t="s">
        <v>98</v>
      </c>
      <c r="G60" s="200"/>
      <c r="H60" s="112"/>
    </row>
    <row r="61" spans="1:8" ht="15" hidden="1" customHeight="1" outlineLevel="2" x14ac:dyDescent="0.25">
      <c r="A61" s="22">
        <v>181</v>
      </c>
      <c r="B61" s="35"/>
      <c r="C61" s="19"/>
      <c r="D61" s="89">
        <v>181</v>
      </c>
      <c r="E61" s="95" t="s">
        <v>1062</v>
      </c>
      <c r="F61" s="85" t="s">
        <v>99</v>
      </c>
      <c r="G61" s="86" t="s">
        <v>100</v>
      </c>
      <c r="H61" s="114"/>
    </row>
    <row r="62" spans="1:8" ht="15" hidden="1" customHeight="1" outlineLevel="2" x14ac:dyDescent="0.25">
      <c r="A62" s="12">
        <v>182</v>
      </c>
      <c r="B62" s="33"/>
      <c r="C62" s="23"/>
      <c r="D62" s="23">
        <v>182</v>
      </c>
      <c r="E62" s="90" t="s">
        <v>503</v>
      </c>
      <c r="F62" s="81" t="s">
        <v>101</v>
      </c>
      <c r="G62" s="82" t="s">
        <v>102</v>
      </c>
      <c r="H62" s="91"/>
    </row>
    <row r="63" spans="1:8" ht="15" hidden="1" customHeight="1" outlineLevel="2" x14ac:dyDescent="0.25">
      <c r="A63" s="12">
        <v>183</v>
      </c>
      <c r="B63" s="33"/>
      <c r="C63" s="23"/>
      <c r="D63" s="23">
        <v>183</v>
      </c>
      <c r="E63" s="90" t="s">
        <v>504</v>
      </c>
      <c r="F63" s="81" t="s">
        <v>103</v>
      </c>
      <c r="G63" s="82" t="s">
        <v>104</v>
      </c>
      <c r="H63" s="91"/>
    </row>
    <row r="64" spans="1:8" ht="15" hidden="1" customHeight="1" outlineLevel="2" x14ac:dyDescent="0.25">
      <c r="A64" s="20">
        <v>184</v>
      </c>
      <c r="B64" s="34"/>
      <c r="C64" s="17"/>
      <c r="D64" s="17">
        <v>184</v>
      </c>
      <c r="E64" s="90" t="s">
        <v>1063</v>
      </c>
      <c r="F64" s="87" t="s">
        <v>105</v>
      </c>
      <c r="G64" s="88" t="s">
        <v>106</v>
      </c>
      <c r="H64" s="91"/>
    </row>
    <row r="65" spans="1:8" ht="15" hidden="1" customHeight="1" outlineLevel="2" x14ac:dyDescent="0.25">
      <c r="A65" s="12">
        <v>185</v>
      </c>
      <c r="B65" s="33"/>
      <c r="C65" s="23"/>
      <c r="D65" s="23">
        <v>185</v>
      </c>
      <c r="E65" s="90" t="s">
        <v>505</v>
      </c>
      <c r="F65" s="81" t="s">
        <v>107</v>
      </c>
      <c r="G65" s="82" t="s">
        <v>108</v>
      </c>
      <c r="H65" s="91"/>
    </row>
    <row r="66" spans="1:8" ht="15" hidden="1" customHeight="1" outlineLevel="2" x14ac:dyDescent="0.25">
      <c r="A66" s="12">
        <v>186</v>
      </c>
      <c r="B66" s="33"/>
      <c r="C66" s="23"/>
      <c r="D66" s="23">
        <v>186</v>
      </c>
      <c r="E66" s="90" t="s">
        <v>506</v>
      </c>
      <c r="F66" s="81" t="s">
        <v>107</v>
      </c>
      <c r="G66" s="82" t="s">
        <v>108</v>
      </c>
      <c r="H66" s="91"/>
    </row>
    <row r="67" spans="1:8" ht="15" hidden="1" customHeight="1" outlineLevel="2" x14ac:dyDescent="0.25">
      <c r="A67" s="12">
        <v>187</v>
      </c>
      <c r="B67" s="33"/>
      <c r="C67" s="23"/>
      <c r="D67" s="23">
        <v>187</v>
      </c>
      <c r="E67" s="90" t="s">
        <v>507</v>
      </c>
      <c r="F67" s="81" t="s">
        <v>109</v>
      </c>
      <c r="G67" s="82" t="s">
        <v>110</v>
      </c>
      <c r="H67" s="91"/>
    </row>
    <row r="68" spans="1:8" ht="15" hidden="1" customHeight="1" outlineLevel="2" x14ac:dyDescent="0.25">
      <c r="A68" s="12">
        <v>188</v>
      </c>
      <c r="B68" s="33"/>
      <c r="C68" s="23"/>
      <c r="D68" s="23">
        <v>188</v>
      </c>
      <c r="E68" s="90" t="s">
        <v>508</v>
      </c>
      <c r="F68" s="81" t="s">
        <v>111</v>
      </c>
      <c r="G68" s="82" t="s">
        <v>112</v>
      </c>
      <c r="H68" s="91"/>
    </row>
    <row r="69" spans="1:8" ht="15" hidden="1" customHeight="1" outlineLevel="2" thickBot="1" x14ac:dyDescent="0.3">
      <c r="A69" s="20">
        <v>189</v>
      </c>
      <c r="B69" s="34"/>
      <c r="C69" s="17"/>
      <c r="D69" s="17">
        <v>189</v>
      </c>
      <c r="E69" s="93" t="s">
        <v>509</v>
      </c>
      <c r="F69" s="197" t="s">
        <v>113</v>
      </c>
      <c r="G69" s="198"/>
      <c r="H69" s="115"/>
    </row>
    <row r="70" spans="1:8" ht="15" hidden="1" customHeight="1" outlineLevel="1" collapsed="1" thickBot="1" x14ac:dyDescent="0.3">
      <c r="A70" s="15">
        <v>190</v>
      </c>
      <c r="B70" s="25"/>
      <c r="C70" s="16">
        <v>190</v>
      </c>
      <c r="D70" s="16"/>
      <c r="E70" s="92" t="s">
        <v>510</v>
      </c>
      <c r="F70" s="199" t="s">
        <v>114</v>
      </c>
      <c r="G70" s="200"/>
      <c r="H70" s="112"/>
    </row>
    <row r="71" spans="1:8" ht="15" hidden="1" customHeight="1" outlineLevel="2" thickBot="1" x14ac:dyDescent="0.3">
      <c r="A71" s="22">
        <v>191</v>
      </c>
      <c r="B71" s="35"/>
      <c r="C71" s="19"/>
      <c r="D71" s="19">
        <v>191</v>
      </c>
      <c r="E71" s="94" t="s">
        <v>511</v>
      </c>
      <c r="F71" s="207" t="s">
        <v>115</v>
      </c>
      <c r="G71" s="208"/>
      <c r="H71" s="119"/>
    </row>
    <row r="72" spans="1:8" ht="15" customHeight="1" collapsed="1" thickBot="1" x14ac:dyDescent="0.3">
      <c r="A72" s="15" t="s">
        <v>512</v>
      </c>
      <c r="B72" s="16" t="s">
        <v>512</v>
      </c>
      <c r="C72" s="16"/>
      <c r="D72" s="16"/>
      <c r="E72" s="92" t="s">
        <v>513</v>
      </c>
      <c r="F72" s="199"/>
      <c r="G72" s="200"/>
      <c r="H72" s="112"/>
    </row>
    <row r="73" spans="1:8" ht="15" customHeight="1" outlineLevel="1" thickBot="1" x14ac:dyDescent="0.3">
      <c r="A73" s="15" t="s">
        <v>514</v>
      </c>
      <c r="B73" s="25"/>
      <c r="C73" s="16" t="s">
        <v>514</v>
      </c>
      <c r="D73" s="16"/>
      <c r="E73" s="92" t="s">
        <v>515</v>
      </c>
      <c r="F73" s="199" t="s">
        <v>116</v>
      </c>
      <c r="G73" s="200"/>
      <c r="H73" s="223">
        <v>11</v>
      </c>
    </row>
    <row r="74" spans="1:8" ht="15" customHeight="1" outlineLevel="2" x14ac:dyDescent="0.25">
      <c r="A74" s="22" t="s">
        <v>516</v>
      </c>
      <c r="B74" s="35"/>
      <c r="C74" s="19"/>
      <c r="D74" s="89" t="s">
        <v>516</v>
      </c>
      <c r="E74" s="94" t="s">
        <v>517</v>
      </c>
      <c r="F74" s="85" t="s">
        <v>1064</v>
      </c>
      <c r="G74" s="86" t="s">
        <v>117</v>
      </c>
      <c r="H74" s="224"/>
    </row>
    <row r="75" spans="1:8" ht="15" customHeight="1" outlineLevel="2" x14ac:dyDescent="0.25">
      <c r="A75" s="20" t="s">
        <v>518</v>
      </c>
      <c r="B75" s="34"/>
      <c r="C75" s="17"/>
      <c r="D75" s="23" t="s">
        <v>518</v>
      </c>
      <c r="E75" s="93" t="s">
        <v>519</v>
      </c>
      <c r="F75" s="81" t="s">
        <v>1065</v>
      </c>
      <c r="G75" s="82" t="s">
        <v>1066</v>
      </c>
      <c r="H75" s="224"/>
    </row>
    <row r="76" spans="1:8" ht="15" customHeight="1" outlineLevel="2" x14ac:dyDescent="0.25">
      <c r="A76" s="20" t="s">
        <v>520</v>
      </c>
      <c r="B76" s="34"/>
      <c r="C76" s="17"/>
      <c r="D76" s="23" t="s">
        <v>520</v>
      </c>
      <c r="E76" s="93" t="s">
        <v>521</v>
      </c>
      <c r="F76" s="81" t="s">
        <v>1067</v>
      </c>
      <c r="G76" s="82" t="s">
        <v>118</v>
      </c>
      <c r="H76" s="224"/>
    </row>
    <row r="77" spans="1:8" ht="15" customHeight="1" outlineLevel="2" x14ac:dyDescent="0.25">
      <c r="A77" s="20" t="s">
        <v>522</v>
      </c>
      <c r="B77" s="34"/>
      <c r="C77" s="17"/>
      <c r="D77" s="23" t="s">
        <v>522</v>
      </c>
      <c r="E77" s="93" t="s">
        <v>523</v>
      </c>
      <c r="F77" s="81" t="s">
        <v>1067</v>
      </c>
      <c r="G77" s="82" t="s">
        <v>118</v>
      </c>
      <c r="H77" s="224"/>
    </row>
    <row r="78" spans="1:8" ht="15" customHeight="1" outlineLevel="2" x14ac:dyDescent="0.25">
      <c r="A78" s="12" t="s">
        <v>524</v>
      </c>
      <c r="B78" s="33"/>
      <c r="C78" s="23"/>
      <c r="D78" s="23" t="s">
        <v>524</v>
      </c>
      <c r="E78" s="90" t="s">
        <v>525</v>
      </c>
      <c r="F78" s="81" t="s">
        <v>119</v>
      </c>
      <c r="G78" s="82" t="s">
        <v>120</v>
      </c>
      <c r="H78" s="224"/>
    </row>
    <row r="79" spans="1:8" ht="15" customHeight="1" outlineLevel="2" x14ac:dyDescent="0.25">
      <c r="A79" s="12" t="s">
        <v>526</v>
      </c>
      <c r="B79" s="33"/>
      <c r="C79" s="23"/>
      <c r="D79" s="23" t="s">
        <v>526</v>
      </c>
      <c r="E79" s="90" t="s">
        <v>527</v>
      </c>
      <c r="F79" s="81" t="s">
        <v>121</v>
      </c>
      <c r="G79" s="82" t="s">
        <v>118</v>
      </c>
      <c r="H79" s="224"/>
    </row>
    <row r="80" spans="1:8" ht="15" customHeight="1" outlineLevel="2" thickBot="1" x14ac:dyDescent="0.3">
      <c r="A80" s="13" t="s">
        <v>528</v>
      </c>
      <c r="B80" s="36"/>
      <c r="C80" s="14"/>
      <c r="D80" s="14" t="s">
        <v>528</v>
      </c>
      <c r="E80" s="147" t="s">
        <v>529</v>
      </c>
      <c r="F80" s="205" t="s">
        <v>122</v>
      </c>
      <c r="G80" s="206"/>
      <c r="H80" s="225"/>
    </row>
    <row r="81" spans="1:8" ht="15" customHeight="1" outlineLevel="1" thickBot="1" x14ac:dyDescent="0.3">
      <c r="A81" s="15" t="s">
        <v>530</v>
      </c>
      <c r="B81" s="25"/>
      <c r="C81" s="16" t="s">
        <v>530</v>
      </c>
      <c r="D81" s="16"/>
      <c r="E81" s="92" t="s">
        <v>531</v>
      </c>
      <c r="F81" s="199" t="s">
        <v>123</v>
      </c>
      <c r="G81" s="200"/>
      <c r="H81" s="108">
        <v>12</v>
      </c>
    </row>
    <row r="82" spans="1:8" ht="15" customHeight="1" outlineLevel="2" x14ac:dyDescent="0.25">
      <c r="A82" s="21" t="s">
        <v>532</v>
      </c>
      <c r="B82" s="32"/>
      <c r="C82" s="89"/>
      <c r="D82" s="89" t="s">
        <v>532</v>
      </c>
      <c r="E82" s="95" t="s">
        <v>533</v>
      </c>
      <c r="F82" s="85" t="s">
        <v>124</v>
      </c>
      <c r="G82" s="86" t="s">
        <v>125</v>
      </c>
      <c r="H82" s="120">
        <v>121</v>
      </c>
    </row>
    <row r="83" spans="1:8" ht="15" customHeight="1" outlineLevel="2" x14ac:dyDescent="0.25">
      <c r="A83" s="20" t="s">
        <v>534</v>
      </c>
      <c r="B83" s="34"/>
      <c r="C83" s="17"/>
      <c r="D83" s="23" t="s">
        <v>534</v>
      </c>
      <c r="E83" s="93" t="s">
        <v>535</v>
      </c>
      <c r="F83" s="81" t="s">
        <v>1068</v>
      </c>
      <c r="G83" s="82" t="s">
        <v>125</v>
      </c>
      <c r="H83" s="121">
        <v>123</v>
      </c>
    </row>
    <row r="84" spans="1:8" ht="15" customHeight="1" outlineLevel="2" x14ac:dyDescent="0.25">
      <c r="A84" s="20" t="s">
        <v>536</v>
      </c>
      <c r="B84" s="34"/>
      <c r="C84" s="17"/>
      <c r="D84" s="23" t="s">
        <v>536</v>
      </c>
      <c r="E84" s="93" t="s">
        <v>537</v>
      </c>
      <c r="F84" s="81" t="s">
        <v>1069</v>
      </c>
      <c r="G84" s="82" t="s">
        <v>125</v>
      </c>
      <c r="H84" s="121">
        <v>126</v>
      </c>
    </row>
    <row r="85" spans="1:8" ht="15" customHeight="1" outlineLevel="2" x14ac:dyDescent="0.25">
      <c r="A85" s="20" t="s">
        <v>538</v>
      </c>
      <c r="B85" s="34"/>
      <c r="C85" s="17"/>
      <c r="D85" s="23" t="s">
        <v>538</v>
      </c>
      <c r="E85" s="93" t="s">
        <v>539</v>
      </c>
      <c r="F85" s="81" t="s">
        <v>1070</v>
      </c>
      <c r="G85" s="82" t="s">
        <v>125</v>
      </c>
      <c r="H85" s="121">
        <v>124</v>
      </c>
    </row>
    <row r="86" spans="1:8" ht="15" customHeight="1" outlineLevel="2" x14ac:dyDescent="0.25">
      <c r="A86" s="20" t="s">
        <v>540</v>
      </c>
      <c r="B86" s="34"/>
      <c r="C86" s="17"/>
      <c r="D86" s="23" t="s">
        <v>540</v>
      </c>
      <c r="E86" s="93" t="s">
        <v>541</v>
      </c>
      <c r="F86" s="81" t="s">
        <v>1071</v>
      </c>
      <c r="G86" s="82" t="s">
        <v>125</v>
      </c>
      <c r="H86" s="121">
        <v>1242</v>
      </c>
    </row>
    <row r="87" spans="1:8" ht="15" customHeight="1" outlineLevel="2" x14ac:dyDescent="0.25">
      <c r="A87" s="20" t="s">
        <v>542</v>
      </c>
      <c r="B87" s="34"/>
      <c r="C87" s="17"/>
      <c r="D87" s="23" t="s">
        <v>542</v>
      </c>
      <c r="E87" s="93" t="s">
        <v>543</v>
      </c>
      <c r="F87" s="81" t="s">
        <v>1072</v>
      </c>
      <c r="G87" s="82" t="s">
        <v>125</v>
      </c>
      <c r="H87" s="121">
        <v>1243</v>
      </c>
    </row>
    <row r="88" spans="1:8" ht="15" customHeight="1" outlineLevel="2" x14ac:dyDescent="0.25">
      <c r="A88" s="12" t="s">
        <v>544</v>
      </c>
      <c r="B88" s="33"/>
      <c r="C88" s="23"/>
      <c r="D88" s="23" t="s">
        <v>544</v>
      </c>
      <c r="E88" s="90" t="s">
        <v>545</v>
      </c>
      <c r="F88" s="81" t="s">
        <v>126</v>
      </c>
      <c r="G88" s="82" t="s">
        <v>127</v>
      </c>
      <c r="H88" s="121">
        <v>1342</v>
      </c>
    </row>
    <row r="89" spans="1:8" ht="15" customHeight="1" outlineLevel="2" thickBot="1" x14ac:dyDescent="0.3">
      <c r="A89" s="20" t="s">
        <v>546</v>
      </c>
      <c r="B89" s="34"/>
      <c r="C89" s="17"/>
      <c r="D89" s="17" t="s">
        <v>546</v>
      </c>
      <c r="E89" s="93" t="s">
        <v>547</v>
      </c>
      <c r="F89" s="197" t="s">
        <v>128</v>
      </c>
      <c r="G89" s="198"/>
      <c r="H89" s="122">
        <v>12</v>
      </c>
    </row>
    <row r="90" spans="1:8" ht="15" customHeight="1" outlineLevel="1" thickBot="1" x14ac:dyDescent="0.3">
      <c r="A90" s="15" t="s">
        <v>548</v>
      </c>
      <c r="B90" s="25"/>
      <c r="C90" s="16" t="s">
        <v>548</v>
      </c>
      <c r="D90" s="16"/>
      <c r="E90" s="92" t="s">
        <v>549</v>
      </c>
      <c r="F90" s="199" t="s">
        <v>129</v>
      </c>
      <c r="G90" s="200"/>
      <c r="H90" s="108">
        <v>13</v>
      </c>
    </row>
    <row r="91" spans="1:8" ht="15" customHeight="1" outlineLevel="2" x14ac:dyDescent="0.25">
      <c r="A91" s="21" t="s">
        <v>550</v>
      </c>
      <c r="B91" s="32"/>
      <c r="C91" s="89"/>
      <c r="D91" s="89" t="s">
        <v>550</v>
      </c>
      <c r="E91" s="95" t="s">
        <v>551</v>
      </c>
      <c r="F91" s="85" t="s">
        <v>130</v>
      </c>
      <c r="G91" s="86" t="s">
        <v>131</v>
      </c>
      <c r="H91" s="120">
        <v>1326</v>
      </c>
    </row>
    <row r="92" spans="1:8" ht="15" customHeight="1" outlineLevel="2" x14ac:dyDescent="0.25">
      <c r="A92" s="12" t="s">
        <v>552</v>
      </c>
      <c r="B92" s="33"/>
      <c r="C92" s="23"/>
      <c r="D92" s="23" t="s">
        <v>552</v>
      </c>
      <c r="E92" s="90" t="s">
        <v>553</v>
      </c>
      <c r="F92" s="81" t="s">
        <v>132</v>
      </c>
      <c r="G92" s="82" t="s">
        <v>133</v>
      </c>
      <c r="H92" s="121">
        <v>1322</v>
      </c>
    </row>
    <row r="93" spans="1:8" ht="15" customHeight="1" outlineLevel="2" x14ac:dyDescent="0.25">
      <c r="A93" s="12" t="s">
        <v>554</v>
      </c>
      <c r="B93" s="33"/>
      <c r="C93" s="23"/>
      <c r="D93" s="23" t="s">
        <v>554</v>
      </c>
      <c r="E93" s="90" t="s">
        <v>555</v>
      </c>
      <c r="F93" s="81" t="s">
        <v>134</v>
      </c>
      <c r="G93" s="82" t="s">
        <v>133</v>
      </c>
      <c r="H93" s="121">
        <v>1311</v>
      </c>
    </row>
    <row r="94" spans="1:8" ht="15" customHeight="1" outlineLevel="2" x14ac:dyDescent="0.25">
      <c r="A94" s="12" t="s">
        <v>556</v>
      </c>
      <c r="B94" s="33"/>
      <c r="C94" s="23"/>
      <c r="D94" s="23" t="s">
        <v>556</v>
      </c>
      <c r="E94" s="90" t="s">
        <v>557</v>
      </c>
      <c r="F94" s="81" t="s">
        <v>135</v>
      </c>
      <c r="G94" s="82" t="s">
        <v>133</v>
      </c>
      <c r="H94" s="121">
        <v>1324</v>
      </c>
    </row>
    <row r="95" spans="1:8" ht="15" customHeight="1" outlineLevel="2" x14ac:dyDescent="0.25">
      <c r="A95" s="12" t="s">
        <v>558</v>
      </c>
      <c r="B95" s="33"/>
      <c r="C95" s="23"/>
      <c r="D95" s="23" t="s">
        <v>558</v>
      </c>
      <c r="E95" s="90" t="s">
        <v>559</v>
      </c>
      <c r="F95" s="81" t="s">
        <v>136</v>
      </c>
      <c r="G95" s="82" t="s">
        <v>137</v>
      </c>
      <c r="H95" s="121">
        <v>1315</v>
      </c>
    </row>
    <row r="96" spans="1:8" ht="15" customHeight="1" outlineLevel="2" x14ac:dyDescent="0.25">
      <c r="A96" s="20" t="s">
        <v>560</v>
      </c>
      <c r="B96" s="34"/>
      <c r="C96" s="17"/>
      <c r="D96" s="23" t="s">
        <v>560</v>
      </c>
      <c r="E96" s="93" t="s">
        <v>561</v>
      </c>
      <c r="F96" s="81" t="s">
        <v>1073</v>
      </c>
      <c r="G96" s="82" t="s">
        <v>127</v>
      </c>
      <c r="H96" s="121">
        <v>1342</v>
      </c>
    </row>
    <row r="97" spans="1:8" ht="15" customHeight="1" outlineLevel="2" thickBot="1" x14ac:dyDescent="0.3">
      <c r="A97" s="20" t="s">
        <v>562</v>
      </c>
      <c r="B97" s="34"/>
      <c r="C97" s="17"/>
      <c r="D97" s="17" t="s">
        <v>562</v>
      </c>
      <c r="E97" s="93" t="s">
        <v>563</v>
      </c>
      <c r="F97" s="197" t="s">
        <v>138</v>
      </c>
      <c r="G97" s="198"/>
      <c r="H97" s="115"/>
    </row>
    <row r="98" spans="1:8" ht="15" customHeight="1" outlineLevel="1" thickBot="1" x14ac:dyDescent="0.3">
      <c r="A98" s="15" t="s">
        <v>564</v>
      </c>
      <c r="B98" s="25"/>
      <c r="C98" s="16" t="s">
        <v>564</v>
      </c>
      <c r="D98" s="16"/>
      <c r="E98" s="92" t="s">
        <v>565</v>
      </c>
      <c r="F98" s="199" t="s">
        <v>1097</v>
      </c>
      <c r="G98" s="200"/>
      <c r="H98" s="108">
        <v>2</v>
      </c>
    </row>
    <row r="99" spans="1:8" ht="15" customHeight="1" outlineLevel="2" x14ac:dyDescent="0.25">
      <c r="A99" s="22" t="s">
        <v>566</v>
      </c>
      <c r="B99" s="35"/>
      <c r="C99" s="19"/>
      <c r="D99" s="89" t="s">
        <v>566</v>
      </c>
      <c r="E99" s="94" t="s">
        <v>567</v>
      </c>
      <c r="F99" s="85" t="s">
        <v>1094</v>
      </c>
      <c r="G99" s="86" t="s">
        <v>139</v>
      </c>
      <c r="H99" s="120">
        <v>211</v>
      </c>
    </row>
    <row r="100" spans="1:8" ht="15" customHeight="1" outlineLevel="2" x14ac:dyDescent="0.25">
      <c r="A100" s="20" t="s">
        <v>568</v>
      </c>
      <c r="B100" s="34"/>
      <c r="C100" s="17"/>
      <c r="D100" s="23" t="s">
        <v>568</v>
      </c>
      <c r="E100" s="93" t="s">
        <v>569</v>
      </c>
      <c r="F100" s="81" t="s">
        <v>1074</v>
      </c>
      <c r="G100" s="82" t="s">
        <v>140</v>
      </c>
      <c r="H100" s="121">
        <v>213</v>
      </c>
    </row>
    <row r="101" spans="1:8" ht="15" customHeight="1" outlineLevel="2" x14ac:dyDescent="0.25">
      <c r="A101" s="20" t="s">
        <v>570</v>
      </c>
      <c r="B101" s="34"/>
      <c r="C101" s="17"/>
      <c r="D101" s="23" t="s">
        <v>570</v>
      </c>
      <c r="E101" s="93" t="s">
        <v>571</v>
      </c>
      <c r="F101" s="81" t="s">
        <v>1075</v>
      </c>
      <c r="G101" s="82" t="s">
        <v>141</v>
      </c>
      <c r="H101" s="121">
        <v>214</v>
      </c>
    </row>
    <row r="102" spans="1:8" ht="15" customHeight="1" outlineLevel="2" x14ac:dyDescent="0.25">
      <c r="A102" s="12" t="s">
        <v>572</v>
      </c>
      <c r="B102" s="33"/>
      <c r="C102" s="23"/>
      <c r="D102" s="23" t="s">
        <v>572</v>
      </c>
      <c r="E102" s="90" t="s">
        <v>573</v>
      </c>
      <c r="F102" s="81" t="s">
        <v>142</v>
      </c>
      <c r="G102" s="82" t="s">
        <v>143</v>
      </c>
      <c r="H102" s="121">
        <v>22</v>
      </c>
    </row>
    <row r="103" spans="1:8" ht="15" customHeight="1" outlineLevel="2" x14ac:dyDescent="0.25">
      <c r="A103" s="12" t="s">
        <v>574</v>
      </c>
      <c r="B103" s="33"/>
      <c r="C103" s="23"/>
      <c r="D103" s="23" t="s">
        <v>574</v>
      </c>
      <c r="E103" s="90" t="s">
        <v>575</v>
      </c>
      <c r="F103" s="81" t="s">
        <v>144</v>
      </c>
      <c r="G103" s="82" t="s">
        <v>145</v>
      </c>
      <c r="H103" s="121">
        <v>212</v>
      </c>
    </row>
    <row r="104" spans="1:8" ht="15" customHeight="1" outlineLevel="2" x14ac:dyDescent="0.25">
      <c r="A104" s="12" t="s">
        <v>576</v>
      </c>
      <c r="B104" s="33"/>
      <c r="C104" s="23"/>
      <c r="D104" s="23" t="s">
        <v>576</v>
      </c>
      <c r="E104" s="90" t="s">
        <v>1274</v>
      </c>
      <c r="F104" s="81" t="s">
        <v>146</v>
      </c>
      <c r="G104" s="82" t="s">
        <v>147</v>
      </c>
      <c r="H104" s="121">
        <v>241</v>
      </c>
    </row>
    <row r="105" spans="1:8" ht="15" customHeight="1" outlineLevel="2" x14ac:dyDescent="0.25">
      <c r="A105" s="12" t="s">
        <v>577</v>
      </c>
      <c r="B105" s="33"/>
      <c r="C105" s="23"/>
      <c r="D105" s="23" t="s">
        <v>577</v>
      </c>
      <c r="E105" s="90" t="s">
        <v>578</v>
      </c>
      <c r="F105" s="81" t="s">
        <v>148</v>
      </c>
      <c r="G105" s="82" t="s">
        <v>149</v>
      </c>
      <c r="H105" s="121">
        <v>2173</v>
      </c>
    </row>
    <row r="106" spans="1:8" ht="15" customHeight="1" outlineLevel="2" x14ac:dyDescent="0.25">
      <c r="A106" s="12" t="s">
        <v>579</v>
      </c>
      <c r="B106" s="33"/>
      <c r="C106" s="23"/>
      <c r="D106" s="23" t="s">
        <v>579</v>
      </c>
      <c r="E106" s="90" t="s">
        <v>580</v>
      </c>
      <c r="F106" s="81" t="s">
        <v>150</v>
      </c>
      <c r="G106" s="82" t="s">
        <v>151</v>
      </c>
      <c r="H106" s="121">
        <v>217</v>
      </c>
    </row>
    <row r="107" spans="1:8" ht="15" customHeight="1" outlineLevel="2" thickBot="1" x14ac:dyDescent="0.3">
      <c r="A107" s="20" t="s">
        <v>581</v>
      </c>
      <c r="B107" s="34"/>
      <c r="C107" s="17"/>
      <c r="D107" s="17" t="s">
        <v>581</v>
      </c>
      <c r="E107" s="93" t="s">
        <v>582</v>
      </c>
      <c r="F107" s="197" t="s">
        <v>128</v>
      </c>
      <c r="G107" s="198"/>
      <c r="H107" s="115"/>
    </row>
    <row r="108" spans="1:8" ht="15" customHeight="1" outlineLevel="1" thickBot="1" x14ac:dyDescent="0.3">
      <c r="A108" s="15" t="s">
        <v>583</v>
      </c>
      <c r="B108" s="25"/>
      <c r="C108" s="16" t="s">
        <v>583</v>
      </c>
      <c r="D108" s="16"/>
      <c r="E108" s="83" t="s">
        <v>584</v>
      </c>
      <c r="F108" s="199" t="s">
        <v>1076</v>
      </c>
      <c r="G108" s="200"/>
      <c r="H108" s="223">
        <v>23</v>
      </c>
    </row>
    <row r="109" spans="1:8" ht="15" customHeight="1" outlineLevel="2" x14ac:dyDescent="0.25">
      <c r="A109" s="21" t="s">
        <v>585</v>
      </c>
      <c r="B109" s="32"/>
      <c r="C109" s="89"/>
      <c r="D109" s="89" t="s">
        <v>585</v>
      </c>
      <c r="E109" s="95" t="s">
        <v>586</v>
      </c>
      <c r="F109" s="85" t="s">
        <v>152</v>
      </c>
      <c r="G109" s="86" t="s">
        <v>153</v>
      </c>
      <c r="H109" s="224"/>
    </row>
    <row r="110" spans="1:8" ht="15" customHeight="1" outlineLevel="2" x14ac:dyDescent="0.25">
      <c r="A110" s="12" t="s">
        <v>587</v>
      </c>
      <c r="B110" s="33"/>
      <c r="C110" s="23"/>
      <c r="D110" s="23" t="s">
        <v>587</v>
      </c>
      <c r="E110" s="90" t="s">
        <v>588</v>
      </c>
      <c r="F110" s="81" t="s">
        <v>154</v>
      </c>
      <c r="G110" s="82" t="s">
        <v>155</v>
      </c>
      <c r="H110" s="224"/>
    </row>
    <row r="111" spans="1:8" ht="15" customHeight="1" outlineLevel="2" x14ac:dyDescent="0.25">
      <c r="A111" s="20" t="s">
        <v>589</v>
      </c>
      <c r="B111" s="34"/>
      <c r="C111" s="17"/>
      <c r="D111" s="23" t="s">
        <v>589</v>
      </c>
      <c r="E111" s="93" t="s">
        <v>590</v>
      </c>
      <c r="F111" s="81" t="s">
        <v>1077</v>
      </c>
      <c r="G111" s="82" t="s">
        <v>156</v>
      </c>
      <c r="H111" s="224"/>
    </row>
    <row r="112" spans="1:8" ht="15" customHeight="1" outlineLevel="2" x14ac:dyDescent="0.25">
      <c r="A112" s="12" t="s">
        <v>591</v>
      </c>
      <c r="B112" s="33"/>
      <c r="C112" s="23"/>
      <c r="D112" s="23" t="s">
        <v>591</v>
      </c>
      <c r="E112" s="90" t="s">
        <v>592</v>
      </c>
      <c r="F112" s="81" t="s">
        <v>157</v>
      </c>
      <c r="G112" s="82" t="s">
        <v>158</v>
      </c>
      <c r="H112" s="224"/>
    </row>
    <row r="113" spans="1:8" ht="15" customHeight="1" outlineLevel="2" x14ac:dyDescent="0.25">
      <c r="A113" s="12" t="s">
        <v>593</v>
      </c>
      <c r="B113" s="33"/>
      <c r="C113" s="23"/>
      <c r="D113" s="23" t="s">
        <v>593</v>
      </c>
      <c r="E113" s="90" t="s">
        <v>594</v>
      </c>
      <c r="F113" s="81" t="s">
        <v>159</v>
      </c>
      <c r="G113" s="82" t="s">
        <v>160</v>
      </c>
      <c r="H113" s="224"/>
    </row>
    <row r="114" spans="1:8" ht="15" customHeight="1" outlineLevel="2" thickBot="1" x14ac:dyDescent="0.3">
      <c r="A114" s="13" t="s">
        <v>595</v>
      </c>
      <c r="B114" s="36"/>
      <c r="C114" s="14"/>
      <c r="D114" s="14" t="s">
        <v>595</v>
      </c>
      <c r="E114" s="147" t="s">
        <v>596</v>
      </c>
      <c r="F114" s="148" t="s">
        <v>1078</v>
      </c>
      <c r="G114" s="149" t="s">
        <v>161</v>
      </c>
      <c r="H114" s="225"/>
    </row>
    <row r="115" spans="1:8" ht="15" customHeight="1" outlineLevel="1" thickBot="1" x14ac:dyDescent="0.3">
      <c r="A115" s="15" t="s">
        <v>597</v>
      </c>
      <c r="B115" s="25"/>
      <c r="C115" s="16" t="s">
        <v>597</v>
      </c>
      <c r="D115" s="16"/>
      <c r="E115" s="92" t="s">
        <v>598</v>
      </c>
      <c r="F115" s="199" t="s">
        <v>1098</v>
      </c>
      <c r="G115" s="200"/>
      <c r="H115" s="223">
        <v>243</v>
      </c>
    </row>
    <row r="116" spans="1:8" ht="15" customHeight="1" outlineLevel="2" x14ac:dyDescent="0.25">
      <c r="A116" s="29" t="s">
        <v>599</v>
      </c>
      <c r="B116" s="18"/>
      <c r="C116" s="30"/>
      <c r="D116" s="26" t="s">
        <v>599</v>
      </c>
      <c r="E116" s="31" t="s">
        <v>600</v>
      </c>
      <c r="F116" s="202" t="s">
        <v>1099</v>
      </c>
      <c r="G116" s="203"/>
      <c r="H116" s="224"/>
    </row>
    <row r="117" spans="1:8" ht="15" customHeight="1" outlineLevel="2" x14ac:dyDescent="0.25">
      <c r="A117" s="27" t="s">
        <v>601</v>
      </c>
      <c r="B117" s="5"/>
      <c r="C117" s="24"/>
      <c r="D117" s="24" t="s">
        <v>601</v>
      </c>
      <c r="E117" s="28" t="s">
        <v>602</v>
      </c>
      <c r="F117" s="202" t="s">
        <v>1099</v>
      </c>
      <c r="G117" s="203"/>
      <c r="H117" s="224"/>
    </row>
    <row r="118" spans="1:8" ht="15" customHeight="1" outlineLevel="2" x14ac:dyDescent="0.25">
      <c r="A118" s="27" t="s">
        <v>603</v>
      </c>
      <c r="B118" s="5"/>
      <c r="C118" s="24"/>
      <c r="D118" s="24" t="s">
        <v>603</v>
      </c>
      <c r="E118" s="28" t="s">
        <v>604</v>
      </c>
      <c r="F118" s="202" t="s">
        <v>1099</v>
      </c>
      <c r="G118" s="203"/>
      <c r="H118" s="224"/>
    </row>
    <row r="119" spans="1:8" ht="15" customHeight="1" outlineLevel="2" x14ac:dyDescent="0.25">
      <c r="A119" s="27" t="s">
        <v>605</v>
      </c>
      <c r="B119" s="5"/>
      <c r="C119" s="24"/>
      <c r="D119" s="24" t="s">
        <v>605</v>
      </c>
      <c r="E119" s="28" t="s">
        <v>606</v>
      </c>
      <c r="F119" s="202" t="s">
        <v>1099</v>
      </c>
      <c r="G119" s="203"/>
      <c r="H119" s="224"/>
    </row>
    <row r="120" spans="1:8" ht="15" customHeight="1" outlineLevel="2" x14ac:dyDescent="0.25">
      <c r="A120" s="27" t="s">
        <v>607</v>
      </c>
      <c r="B120" s="5"/>
      <c r="C120" s="24"/>
      <c r="D120" s="24" t="s">
        <v>607</v>
      </c>
      <c r="E120" s="28" t="s">
        <v>608</v>
      </c>
      <c r="F120" s="202" t="s">
        <v>1099</v>
      </c>
      <c r="G120" s="203"/>
      <c r="H120" s="224"/>
    </row>
    <row r="121" spans="1:8" ht="15" customHeight="1" outlineLevel="2" thickBot="1" x14ac:dyDescent="0.3">
      <c r="A121" s="151" t="s">
        <v>609</v>
      </c>
      <c r="B121" s="152"/>
      <c r="C121" s="153"/>
      <c r="D121" s="153" t="s">
        <v>609</v>
      </c>
      <c r="E121" s="154" t="s">
        <v>610</v>
      </c>
      <c r="F121" s="209" t="s">
        <v>1099</v>
      </c>
      <c r="G121" s="210"/>
      <c r="H121" s="225"/>
    </row>
    <row r="122" spans="1:8" ht="15" customHeight="1" outlineLevel="1" thickBot="1" x14ac:dyDescent="0.3">
      <c r="A122" s="15" t="s">
        <v>611</v>
      </c>
      <c r="B122" s="25"/>
      <c r="C122" s="16" t="s">
        <v>611</v>
      </c>
      <c r="D122" s="16"/>
      <c r="E122" s="92" t="s">
        <v>612</v>
      </c>
      <c r="F122" s="211"/>
      <c r="G122" s="212"/>
      <c r="H122" s="112"/>
    </row>
    <row r="123" spans="1:8" s="98" customFormat="1" ht="15" customHeight="1" outlineLevel="2" x14ac:dyDescent="0.25">
      <c r="A123" s="21" t="s">
        <v>613</v>
      </c>
      <c r="B123" s="32"/>
      <c r="C123" s="89"/>
      <c r="D123" s="89" t="s">
        <v>613</v>
      </c>
      <c r="E123" s="95" t="s">
        <v>614</v>
      </c>
      <c r="F123" s="202" t="s">
        <v>1095</v>
      </c>
      <c r="G123" s="203"/>
      <c r="H123" s="150">
        <v>2511</v>
      </c>
    </row>
    <row r="124" spans="1:8" s="98" customFormat="1" ht="15" customHeight="1" outlineLevel="2" x14ac:dyDescent="0.25">
      <c r="A124" s="12" t="s">
        <v>615</v>
      </c>
      <c r="B124" s="33"/>
      <c r="C124" s="23"/>
      <c r="D124" s="23" t="s">
        <v>615</v>
      </c>
      <c r="E124" s="90" t="s">
        <v>616</v>
      </c>
      <c r="F124" s="202" t="s">
        <v>1095</v>
      </c>
      <c r="G124" s="203"/>
      <c r="H124" s="156">
        <v>23</v>
      </c>
    </row>
    <row r="125" spans="1:8" s="98" customFormat="1" ht="15" customHeight="1" outlineLevel="2" x14ac:dyDescent="0.25">
      <c r="A125" s="12" t="s">
        <v>617</v>
      </c>
      <c r="B125" s="33"/>
      <c r="C125" s="23"/>
      <c r="D125" s="23" t="s">
        <v>617</v>
      </c>
      <c r="E125" s="90" t="s">
        <v>618</v>
      </c>
      <c r="F125" s="202" t="s">
        <v>1095</v>
      </c>
      <c r="G125" s="203"/>
      <c r="H125" s="116"/>
    </row>
    <row r="126" spans="1:8" s="98" customFormat="1" ht="15" customHeight="1" outlineLevel="2" x14ac:dyDescent="0.25">
      <c r="A126" s="12" t="s">
        <v>619</v>
      </c>
      <c r="B126" s="33"/>
      <c r="C126" s="23"/>
      <c r="D126" s="23" t="s">
        <v>619</v>
      </c>
      <c r="E126" s="90" t="s">
        <v>620</v>
      </c>
      <c r="F126" s="202" t="s">
        <v>1095</v>
      </c>
      <c r="G126" s="203"/>
      <c r="H126" s="150">
        <v>2511</v>
      </c>
    </row>
    <row r="127" spans="1:8" s="98" customFormat="1" ht="15" customHeight="1" outlineLevel="2" x14ac:dyDescent="0.25">
      <c r="A127" s="12" t="s">
        <v>621</v>
      </c>
      <c r="B127" s="33"/>
      <c r="C127" s="23"/>
      <c r="D127" s="23" t="s">
        <v>621</v>
      </c>
      <c r="E127" s="90" t="s">
        <v>622</v>
      </c>
      <c r="F127" s="202" t="s">
        <v>1095</v>
      </c>
      <c r="G127" s="203"/>
      <c r="H127" s="116"/>
    </row>
    <row r="128" spans="1:8" s="98" customFormat="1" ht="15" customHeight="1" outlineLevel="2" x14ac:dyDescent="0.25">
      <c r="A128" s="12" t="s">
        <v>623</v>
      </c>
      <c r="B128" s="33"/>
      <c r="C128" s="23"/>
      <c r="D128" s="23" t="s">
        <v>623</v>
      </c>
      <c r="E128" s="90" t="s">
        <v>624</v>
      </c>
      <c r="F128" s="202" t="s">
        <v>1095</v>
      </c>
      <c r="G128" s="203"/>
      <c r="H128" s="116"/>
    </row>
    <row r="129" spans="1:8" s="98" customFormat="1" ht="15" customHeight="1" outlineLevel="2" x14ac:dyDescent="0.25">
      <c r="A129" s="12" t="s">
        <v>625</v>
      </c>
      <c r="B129" s="33"/>
      <c r="C129" s="23"/>
      <c r="D129" s="23" t="s">
        <v>625</v>
      </c>
      <c r="E129" s="90" t="s">
        <v>626</v>
      </c>
      <c r="F129" s="202" t="s">
        <v>1095</v>
      </c>
      <c r="G129" s="203"/>
      <c r="H129" s="116"/>
    </row>
    <row r="130" spans="1:8" s="98" customFormat="1" ht="15" customHeight="1" outlineLevel="2" x14ac:dyDescent="0.25">
      <c r="A130" s="12" t="s">
        <v>627</v>
      </c>
      <c r="B130" s="33"/>
      <c r="C130" s="23"/>
      <c r="D130" s="23" t="s">
        <v>627</v>
      </c>
      <c r="E130" s="90" t="s">
        <v>628</v>
      </c>
      <c r="F130" s="202" t="s">
        <v>1095</v>
      </c>
      <c r="G130" s="203"/>
      <c r="H130" s="116"/>
    </row>
    <row r="131" spans="1:8" s="98" customFormat="1" ht="15" customHeight="1" outlineLevel="2" thickBot="1" x14ac:dyDescent="0.3">
      <c r="A131" s="20" t="s">
        <v>629</v>
      </c>
      <c r="B131" s="34"/>
      <c r="C131" s="17"/>
      <c r="D131" s="17" t="s">
        <v>629</v>
      </c>
      <c r="E131" s="93" t="s">
        <v>630</v>
      </c>
      <c r="F131" s="207" t="s">
        <v>1095</v>
      </c>
      <c r="G131" s="208"/>
      <c r="H131" s="117"/>
    </row>
    <row r="132" spans="1:8" ht="15" customHeight="1" outlineLevel="1" thickBot="1" x14ac:dyDescent="0.3">
      <c r="A132" s="15" t="s">
        <v>631</v>
      </c>
      <c r="B132" s="25"/>
      <c r="C132" s="16" t="s">
        <v>631</v>
      </c>
      <c r="D132" s="16"/>
      <c r="E132" s="92" t="s">
        <v>632</v>
      </c>
      <c r="F132" s="199" t="s">
        <v>1079</v>
      </c>
      <c r="G132" s="200"/>
      <c r="H132" s="223">
        <v>242</v>
      </c>
    </row>
    <row r="133" spans="1:8" ht="15" hidden="1" customHeight="1" outlineLevel="2" x14ac:dyDescent="0.25">
      <c r="A133" s="21" t="s">
        <v>633</v>
      </c>
      <c r="B133" s="32"/>
      <c r="C133" s="89"/>
      <c r="D133" s="89" t="s">
        <v>633</v>
      </c>
      <c r="E133" s="95" t="s">
        <v>634</v>
      </c>
      <c r="F133" s="85" t="s">
        <v>162</v>
      </c>
      <c r="G133" s="86" t="s">
        <v>163</v>
      </c>
      <c r="H133" s="224"/>
    </row>
    <row r="134" spans="1:8" ht="15" hidden="1" customHeight="1" outlineLevel="2" x14ac:dyDescent="0.25">
      <c r="A134" s="20" t="s">
        <v>635</v>
      </c>
      <c r="B134" s="34"/>
      <c r="C134" s="17"/>
      <c r="D134" s="23" t="s">
        <v>635</v>
      </c>
      <c r="E134" s="93" t="s">
        <v>636</v>
      </c>
      <c r="F134" s="81" t="s">
        <v>1080</v>
      </c>
      <c r="G134" s="49" t="s">
        <v>1096</v>
      </c>
      <c r="H134" s="224"/>
    </row>
    <row r="135" spans="1:8" ht="15" hidden="1" customHeight="1" outlineLevel="2" x14ac:dyDescent="0.25">
      <c r="A135" s="12" t="s">
        <v>637</v>
      </c>
      <c r="B135" s="33"/>
      <c r="C135" s="23"/>
      <c r="D135" s="23" t="s">
        <v>637</v>
      </c>
      <c r="E135" s="90" t="s">
        <v>638</v>
      </c>
      <c r="F135" s="81" t="s">
        <v>164</v>
      </c>
      <c r="G135" s="49" t="s">
        <v>1096</v>
      </c>
      <c r="H135" s="224"/>
    </row>
    <row r="136" spans="1:8" ht="15" hidden="1" customHeight="1" outlineLevel="2" x14ac:dyDescent="0.25">
      <c r="A136" s="12" t="s">
        <v>639</v>
      </c>
      <c r="B136" s="33"/>
      <c r="C136" s="23"/>
      <c r="D136" s="23" t="s">
        <v>639</v>
      </c>
      <c r="E136" s="90" t="s">
        <v>640</v>
      </c>
      <c r="F136" s="81" t="s">
        <v>165</v>
      </c>
      <c r="G136" s="49" t="s">
        <v>1096</v>
      </c>
      <c r="H136" s="224"/>
    </row>
    <row r="137" spans="1:8" ht="15" hidden="1" customHeight="1" outlineLevel="2" x14ac:dyDescent="0.25">
      <c r="A137" s="12" t="s">
        <v>641</v>
      </c>
      <c r="B137" s="33"/>
      <c r="C137" s="23"/>
      <c r="D137" s="23" t="s">
        <v>641</v>
      </c>
      <c r="E137" s="90" t="s">
        <v>642</v>
      </c>
      <c r="F137" s="215" t="s">
        <v>166</v>
      </c>
      <c r="G137" s="216"/>
      <c r="H137" s="224"/>
    </row>
    <row r="138" spans="1:8" ht="15" hidden="1" customHeight="1" outlineLevel="2" thickBot="1" x14ac:dyDescent="0.3">
      <c r="A138" s="13" t="s">
        <v>643</v>
      </c>
      <c r="B138" s="36"/>
      <c r="C138" s="14"/>
      <c r="D138" s="14" t="s">
        <v>643</v>
      </c>
      <c r="E138" s="147" t="s">
        <v>644</v>
      </c>
      <c r="F138" s="148" t="s">
        <v>167</v>
      </c>
      <c r="G138" s="149" t="s">
        <v>168</v>
      </c>
      <c r="H138" s="225"/>
    </row>
    <row r="139" spans="1:8" ht="18" hidden="1" customHeight="1" outlineLevel="1" thickBot="1" x14ac:dyDescent="0.3">
      <c r="A139" s="15" t="s">
        <v>645</v>
      </c>
      <c r="B139" s="25"/>
      <c r="C139" s="16" t="s">
        <v>645</v>
      </c>
      <c r="D139" s="16"/>
      <c r="E139" s="92" t="s">
        <v>646</v>
      </c>
      <c r="F139" s="83" t="s">
        <v>169</v>
      </c>
      <c r="G139" s="84" t="s">
        <v>170</v>
      </c>
      <c r="H139" s="112"/>
    </row>
    <row r="140" spans="1:8" ht="15" hidden="1" customHeight="1" thickBot="1" x14ac:dyDescent="0.3">
      <c r="A140" s="15" t="s">
        <v>647</v>
      </c>
      <c r="B140" s="16" t="s">
        <v>647</v>
      </c>
      <c r="C140" s="16"/>
      <c r="D140" s="16"/>
      <c r="E140" s="92" t="s">
        <v>648</v>
      </c>
      <c r="F140" s="199"/>
      <c r="G140" s="200"/>
      <c r="H140" s="112"/>
    </row>
    <row r="141" spans="1:8" ht="27" hidden="1" customHeight="1" outlineLevel="1" thickBot="1" x14ac:dyDescent="0.3">
      <c r="A141" s="15" t="s">
        <v>649</v>
      </c>
      <c r="B141" s="25"/>
      <c r="C141" s="16" t="s">
        <v>649</v>
      </c>
      <c r="D141" s="16"/>
      <c r="E141" s="92" t="s">
        <v>650</v>
      </c>
      <c r="F141" s="199" t="s">
        <v>171</v>
      </c>
      <c r="G141" s="200"/>
      <c r="H141" s="112"/>
    </row>
    <row r="142" spans="1:8" ht="158.44999999999999" hidden="1" customHeight="1" outlineLevel="2" x14ac:dyDescent="0.25">
      <c r="A142" s="22" t="s">
        <v>651</v>
      </c>
      <c r="B142" s="35"/>
      <c r="C142" s="19"/>
      <c r="D142" s="89" t="s">
        <v>651</v>
      </c>
      <c r="E142" s="94" t="s">
        <v>652</v>
      </c>
      <c r="F142" s="85" t="s">
        <v>1081</v>
      </c>
      <c r="G142" s="86" t="s">
        <v>1082</v>
      </c>
      <c r="H142" s="114"/>
    </row>
    <row r="143" spans="1:8" ht="39.6" hidden="1" customHeight="1" outlineLevel="2" x14ac:dyDescent="0.25">
      <c r="A143" s="20" t="s">
        <v>653</v>
      </c>
      <c r="B143" s="34"/>
      <c r="C143" s="17"/>
      <c r="D143" s="23" t="s">
        <v>653</v>
      </c>
      <c r="E143" s="93" t="s">
        <v>654</v>
      </c>
      <c r="F143" s="81" t="s">
        <v>1083</v>
      </c>
      <c r="G143" s="82" t="s">
        <v>1084</v>
      </c>
      <c r="H143" s="91"/>
    </row>
    <row r="144" spans="1:8" ht="79.150000000000006" hidden="1" customHeight="1" outlineLevel="2" x14ac:dyDescent="0.25">
      <c r="A144" s="20" t="s">
        <v>655</v>
      </c>
      <c r="B144" s="34"/>
      <c r="C144" s="17"/>
      <c r="D144" s="23" t="s">
        <v>655</v>
      </c>
      <c r="E144" s="93" t="s">
        <v>656</v>
      </c>
      <c r="F144" s="81" t="s">
        <v>1085</v>
      </c>
      <c r="G144" s="82" t="s">
        <v>1084</v>
      </c>
      <c r="H144" s="91"/>
    </row>
    <row r="145" spans="1:8" ht="66" hidden="1" customHeight="1" outlineLevel="2" x14ac:dyDescent="0.25">
      <c r="A145" s="20" t="s">
        <v>657</v>
      </c>
      <c r="B145" s="34"/>
      <c r="C145" s="17"/>
      <c r="D145" s="23" t="s">
        <v>657</v>
      </c>
      <c r="E145" s="93" t="s">
        <v>658</v>
      </c>
      <c r="F145" s="81" t="s">
        <v>1100</v>
      </c>
      <c r="G145" s="82" t="s">
        <v>1084</v>
      </c>
      <c r="H145" s="91"/>
    </row>
    <row r="146" spans="1:8" ht="39.6" hidden="1" customHeight="1" outlineLevel="2" x14ac:dyDescent="0.25">
      <c r="A146" s="20" t="s">
        <v>659</v>
      </c>
      <c r="B146" s="34"/>
      <c r="C146" s="17"/>
      <c r="D146" s="23" t="s">
        <v>659</v>
      </c>
      <c r="E146" s="93" t="s">
        <v>660</v>
      </c>
      <c r="F146" s="81" t="s">
        <v>1083</v>
      </c>
      <c r="G146" s="82" t="s">
        <v>1084</v>
      </c>
      <c r="H146" s="91"/>
    </row>
    <row r="147" spans="1:8" ht="52.9" hidden="1" customHeight="1" outlineLevel="2" x14ac:dyDescent="0.25">
      <c r="A147" s="20" t="s">
        <v>661</v>
      </c>
      <c r="B147" s="34"/>
      <c r="C147" s="17"/>
      <c r="D147" s="23" t="s">
        <v>661</v>
      </c>
      <c r="E147" s="93" t="s">
        <v>662</v>
      </c>
      <c r="F147" s="81" t="s">
        <v>1086</v>
      </c>
      <c r="G147" s="82" t="s">
        <v>1084</v>
      </c>
      <c r="H147" s="91"/>
    </row>
    <row r="148" spans="1:8" ht="27" hidden="1" customHeight="1" outlineLevel="2" thickBot="1" x14ac:dyDescent="0.3">
      <c r="A148" s="20" t="s">
        <v>663</v>
      </c>
      <c r="B148" s="34"/>
      <c r="C148" s="17"/>
      <c r="D148" s="17" t="s">
        <v>663</v>
      </c>
      <c r="E148" s="93" t="s">
        <v>664</v>
      </c>
      <c r="F148" s="87" t="s">
        <v>172</v>
      </c>
      <c r="G148" s="88" t="s">
        <v>1084</v>
      </c>
      <c r="H148" s="115"/>
    </row>
    <row r="149" spans="1:8" ht="78.599999999999994" hidden="1" customHeight="1" outlineLevel="1" thickBot="1" x14ac:dyDescent="0.3">
      <c r="A149" s="15" t="s">
        <v>665</v>
      </c>
      <c r="B149" s="25"/>
      <c r="C149" s="16" t="s">
        <v>665</v>
      </c>
      <c r="D149" s="16"/>
      <c r="E149" s="92" t="s">
        <v>666</v>
      </c>
      <c r="F149" s="217" t="s">
        <v>1087</v>
      </c>
      <c r="G149" s="218"/>
      <c r="H149" s="112"/>
    </row>
    <row r="150" spans="1:8" ht="39.6" hidden="1" customHeight="1" outlineLevel="2" x14ac:dyDescent="0.25">
      <c r="A150" s="21" t="s">
        <v>667</v>
      </c>
      <c r="B150" s="32"/>
      <c r="C150" s="89"/>
      <c r="D150" s="89" t="s">
        <v>667</v>
      </c>
      <c r="E150" s="95" t="s">
        <v>668</v>
      </c>
      <c r="F150" s="85" t="s">
        <v>173</v>
      </c>
      <c r="G150" s="86" t="s">
        <v>174</v>
      </c>
      <c r="H150" s="114"/>
    </row>
    <row r="151" spans="1:8" ht="26.45" hidden="1" customHeight="1" outlineLevel="2" x14ac:dyDescent="0.25">
      <c r="A151" s="20" t="s">
        <v>669</v>
      </c>
      <c r="B151" s="34"/>
      <c r="C151" s="17"/>
      <c r="D151" s="23" t="s">
        <v>669</v>
      </c>
      <c r="E151" s="93" t="s">
        <v>670</v>
      </c>
      <c r="F151" s="81" t="s">
        <v>175</v>
      </c>
      <c r="G151" s="82" t="s">
        <v>1088</v>
      </c>
      <c r="H151" s="91"/>
    </row>
    <row r="152" spans="1:8" ht="39.6" hidden="1" customHeight="1" outlineLevel="2" x14ac:dyDescent="0.25">
      <c r="A152" s="20" t="s">
        <v>671</v>
      </c>
      <c r="B152" s="34"/>
      <c r="C152" s="17"/>
      <c r="D152" s="23" t="s">
        <v>671</v>
      </c>
      <c r="E152" s="93" t="s">
        <v>672</v>
      </c>
      <c r="F152" s="81" t="s">
        <v>1089</v>
      </c>
      <c r="G152" s="82" t="s">
        <v>1090</v>
      </c>
      <c r="H152" s="91"/>
    </row>
    <row r="153" spans="1:8" ht="39.6" hidden="1" customHeight="1" outlineLevel="2" x14ac:dyDescent="0.25">
      <c r="A153" s="12" t="s">
        <v>673</v>
      </c>
      <c r="B153" s="33"/>
      <c r="C153" s="23"/>
      <c r="D153" s="23" t="s">
        <v>673</v>
      </c>
      <c r="E153" s="90" t="s">
        <v>674</v>
      </c>
      <c r="F153" s="81" t="s">
        <v>176</v>
      </c>
      <c r="G153" s="82" t="s">
        <v>177</v>
      </c>
      <c r="H153" s="91"/>
    </row>
    <row r="154" spans="1:8" ht="39.6" hidden="1" customHeight="1" outlineLevel="2" x14ac:dyDescent="0.25">
      <c r="A154" s="12" t="s">
        <v>675</v>
      </c>
      <c r="B154" s="33"/>
      <c r="C154" s="23"/>
      <c r="D154" s="23" t="s">
        <v>675</v>
      </c>
      <c r="E154" s="90" t="s">
        <v>676</v>
      </c>
      <c r="F154" s="81" t="s">
        <v>178</v>
      </c>
      <c r="G154" s="82" t="s">
        <v>177</v>
      </c>
      <c r="H154" s="91"/>
    </row>
    <row r="155" spans="1:8" ht="40.15" hidden="1" customHeight="1" outlineLevel="2" thickBot="1" x14ac:dyDescent="0.3">
      <c r="A155" s="20" t="s">
        <v>677</v>
      </c>
      <c r="B155" s="34"/>
      <c r="C155" s="17"/>
      <c r="D155" s="17" t="s">
        <v>677</v>
      </c>
      <c r="E155" s="93" t="s">
        <v>678</v>
      </c>
      <c r="F155" s="87" t="s">
        <v>179</v>
      </c>
      <c r="G155" s="88" t="s">
        <v>177</v>
      </c>
      <c r="H155" s="115"/>
    </row>
    <row r="156" spans="1:8" s="98" customFormat="1" ht="100.15" hidden="1" customHeight="1" outlineLevel="1" thickBot="1" x14ac:dyDescent="0.3">
      <c r="A156" s="15" t="s">
        <v>679</v>
      </c>
      <c r="B156" s="25"/>
      <c r="C156" s="16" t="s">
        <v>679</v>
      </c>
      <c r="D156" s="16"/>
      <c r="E156" s="92" t="s">
        <v>680</v>
      </c>
      <c r="F156" s="199" t="s">
        <v>1091</v>
      </c>
      <c r="G156" s="200"/>
      <c r="H156" s="118"/>
    </row>
    <row r="157" spans="1:8" ht="26.45" hidden="1" customHeight="1" outlineLevel="2" x14ac:dyDescent="0.25">
      <c r="A157" s="21" t="s">
        <v>681</v>
      </c>
      <c r="B157" s="32"/>
      <c r="C157" s="89"/>
      <c r="D157" s="89" t="s">
        <v>681</v>
      </c>
      <c r="E157" s="95" t="s">
        <v>682</v>
      </c>
      <c r="F157" s="202" t="s">
        <v>180</v>
      </c>
      <c r="G157" s="203"/>
      <c r="H157" s="114"/>
    </row>
    <row r="158" spans="1:8" ht="26.45" hidden="1" customHeight="1" outlineLevel="2" x14ac:dyDescent="0.25">
      <c r="A158" s="12" t="s">
        <v>683</v>
      </c>
      <c r="B158" s="33"/>
      <c r="C158" s="23"/>
      <c r="D158" s="23" t="s">
        <v>683</v>
      </c>
      <c r="E158" s="90" t="s">
        <v>684</v>
      </c>
      <c r="F158" s="213" t="s">
        <v>181</v>
      </c>
      <c r="G158" s="214"/>
      <c r="H158" s="91"/>
    </row>
    <row r="159" spans="1:8" ht="26.45" hidden="1" customHeight="1" outlineLevel="2" x14ac:dyDescent="0.25">
      <c r="A159" s="12" t="s">
        <v>685</v>
      </c>
      <c r="B159" s="33"/>
      <c r="C159" s="23"/>
      <c r="D159" s="23" t="s">
        <v>685</v>
      </c>
      <c r="E159" s="90" t="s">
        <v>686</v>
      </c>
      <c r="F159" s="213" t="s">
        <v>181</v>
      </c>
      <c r="G159" s="214"/>
      <c r="H159" s="91"/>
    </row>
    <row r="160" spans="1:8" ht="14.45" hidden="1" customHeight="1" outlineLevel="2" x14ac:dyDescent="0.25">
      <c r="A160" s="12" t="s">
        <v>687</v>
      </c>
      <c r="B160" s="33"/>
      <c r="C160" s="23"/>
      <c r="D160" s="23" t="s">
        <v>687</v>
      </c>
      <c r="E160" s="90" t="s">
        <v>688</v>
      </c>
      <c r="F160" s="213" t="s">
        <v>181</v>
      </c>
      <c r="G160" s="214"/>
      <c r="H160" s="91"/>
    </row>
    <row r="161" spans="1:8" ht="39.6" hidden="1" customHeight="1" outlineLevel="2" x14ac:dyDescent="0.25">
      <c r="A161" s="12" t="s">
        <v>689</v>
      </c>
      <c r="B161" s="33"/>
      <c r="C161" s="23"/>
      <c r="D161" s="23" t="s">
        <v>689</v>
      </c>
      <c r="E161" s="90" t="s">
        <v>690</v>
      </c>
      <c r="F161" s="81" t="s">
        <v>181</v>
      </c>
      <c r="G161" s="82" t="s">
        <v>182</v>
      </c>
      <c r="H161" s="91"/>
    </row>
    <row r="162" spans="1:8" ht="40.15" hidden="1" customHeight="1" outlineLevel="2" thickBot="1" x14ac:dyDescent="0.3">
      <c r="A162" s="20" t="s">
        <v>691</v>
      </c>
      <c r="B162" s="34"/>
      <c r="C162" s="17"/>
      <c r="D162" s="17" t="s">
        <v>691</v>
      </c>
      <c r="E162" s="93" t="s">
        <v>692</v>
      </c>
      <c r="F162" s="87" t="s">
        <v>183</v>
      </c>
      <c r="G162" s="88" t="s">
        <v>1092</v>
      </c>
      <c r="H162" s="115"/>
    </row>
    <row r="163" spans="1:8" ht="75" hidden="1" customHeight="1" outlineLevel="1" thickBot="1" x14ac:dyDescent="0.3">
      <c r="A163" s="15" t="s">
        <v>693</v>
      </c>
      <c r="B163" s="25"/>
      <c r="C163" s="16" t="s">
        <v>693</v>
      </c>
      <c r="D163" s="16"/>
      <c r="E163" s="92" t="s">
        <v>694</v>
      </c>
      <c r="F163" s="199" t="s">
        <v>1093</v>
      </c>
      <c r="G163" s="200"/>
      <c r="H163" s="112"/>
    </row>
    <row r="164" spans="1:8" ht="14.45" hidden="1" customHeight="1" outlineLevel="2" x14ac:dyDescent="0.25">
      <c r="A164" s="89" t="s">
        <v>695</v>
      </c>
      <c r="B164" s="32"/>
      <c r="C164" s="89"/>
      <c r="D164" s="89" t="s">
        <v>695</v>
      </c>
      <c r="E164" s="95" t="s">
        <v>696</v>
      </c>
      <c r="F164" s="202" t="s">
        <v>184</v>
      </c>
      <c r="G164" s="203"/>
      <c r="H164" s="114"/>
    </row>
    <row r="165" spans="1:8" ht="39.6" hidden="1" customHeight="1" outlineLevel="2" x14ac:dyDescent="0.25">
      <c r="A165" s="23" t="s">
        <v>697</v>
      </c>
      <c r="B165" s="33"/>
      <c r="C165" s="23"/>
      <c r="D165" s="23" t="s">
        <v>697</v>
      </c>
      <c r="E165" s="90" t="s">
        <v>698</v>
      </c>
      <c r="F165" s="81" t="s">
        <v>1101</v>
      </c>
      <c r="G165" s="82" t="s">
        <v>186</v>
      </c>
      <c r="H165" s="91"/>
    </row>
    <row r="166" spans="1:8" ht="39.6" hidden="1" customHeight="1" outlineLevel="2" x14ac:dyDescent="0.25">
      <c r="A166" s="23" t="s">
        <v>699</v>
      </c>
      <c r="B166" s="33"/>
      <c r="C166" s="23"/>
      <c r="D166" s="23" t="s">
        <v>699</v>
      </c>
      <c r="E166" s="90" t="s">
        <v>700</v>
      </c>
      <c r="F166" s="81" t="s">
        <v>1101</v>
      </c>
      <c r="G166" s="82" t="s">
        <v>186</v>
      </c>
      <c r="H166" s="91"/>
    </row>
    <row r="167" spans="1:8" ht="39.6" hidden="1" customHeight="1" outlineLevel="2" x14ac:dyDescent="0.25">
      <c r="A167" s="23" t="s">
        <v>701</v>
      </c>
      <c r="B167" s="33"/>
      <c r="C167" s="23"/>
      <c r="D167" s="23" t="s">
        <v>701</v>
      </c>
      <c r="E167" s="90" t="s">
        <v>702</v>
      </c>
      <c r="F167" s="81" t="s">
        <v>1101</v>
      </c>
      <c r="G167" s="82" t="s">
        <v>186</v>
      </c>
      <c r="H167" s="91"/>
    </row>
    <row r="168" spans="1:8" ht="39.6" hidden="1" customHeight="1" outlineLevel="2" x14ac:dyDescent="0.25">
      <c r="A168" s="23" t="s">
        <v>703</v>
      </c>
      <c r="B168" s="33"/>
      <c r="C168" s="23"/>
      <c r="D168" s="23" t="s">
        <v>703</v>
      </c>
      <c r="E168" s="90" t="s">
        <v>704</v>
      </c>
      <c r="F168" s="81" t="s">
        <v>1101</v>
      </c>
      <c r="G168" s="82" t="s">
        <v>186</v>
      </c>
      <c r="H168" s="91"/>
    </row>
    <row r="169" spans="1:8" ht="39.6" hidden="1" customHeight="1" outlineLevel="2" x14ac:dyDescent="0.25">
      <c r="A169" s="23" t="s">
        <v>705</v>
      </c>
      <c r="B169" s="33"/>
      <c r="C169" s="23"/>
      <c r="D169" s="23" t="s">
        <v>705</v>
      </c>
      <c r="E169" s="90" t="s">
        <v>706</v>
      </c>
      <c r="F169" s="81" t="s">
        <v>1101</v>
      </c>
      <c r="G169" s="82" t="s">
        <v>186</v>
      </c>
      <c r="H169" s="91"/>
    </row>
    <row r="170" spans="1:8" ht="39.6" hidden="1" customHeight="1" outlineLevel="2" x14ac:dyDescent="0.25">
      <c r="A170" s="23" t="s">
        <v>707</v>
      </c>
      <c r="B170" s="33"/>
      <c r="C170" s="23"/>
      <c r="D170" s="23" t="s">
        <v>707</v>
      </c>
      <c r="E170" s="90" t="s">
        <v>708</v>
      </c>
      <c r="F170" s="81" t="s">
        <v>1101</v>
      </c>
      <c r="G170" s="82" t="s">
        <v>186</v>
      </c>
      <c r="H170" s="91"/>
    </row>
    <row r="171" spans="1:8" ht="39.6" hidden="1" customHeight="1" outlineLevel="2" x14ac:dyDescent="0.25">
      <c r="A171" s="23" t="s">
        <v>709</v>
      </c>
      <c r="B171" s="33"/>
      <c r="C171" s="23"/>
      <c r="D171" s="23" t="s">
        <v>709</v>
      </c>
      <c r="E171" s="90" t="s">
        <v>710</v>
      </c>
      <c r="F171" s="81" t="s">
        <v>1101</v>
      </c>
      <c r="G171" s="82" t="s">
        <v>186</v>
      </c>
      <c r="H171" s="91"/>
    </row>
    <row r="172" spans="1:8" ht="40.15" hidden="1" customHeight="1" outlineLevel="2" thickBot="1" x14ac:dyDescent="0.3">
      <c r="A172" s="17" t="s">
        <v>711</v>
      </c>
      <c r="B172" s="34"/>
      <c r="C172" s="17"/>
      <c r="D172" s="17" t="s">
        <v>711</v>
      </c>
      <c r="E172" s="93" t="s">
        <v>712</v>
      </c>
      <c r="F172" s="87" t="s">
        <v>1101</v>
      </c>
      <c r="G172" s="88" t="s">
        <v>186</v>
      </c>
      <c r="H172" s="91"/>
    </row>
    <row r="173" spans="1:8" ht="75" hidden="1" customHeight="1" outlineLevel="1" thickBot="1" x14ac:dyDescent="0.3">
      <c r="A173" s="15" t="s">
        <v>713</v>
      </c>
      <c r="B173" s="25"/>
      <c r="C173" s="16" t="s">
        <v>713</v>
      </c>
      <c r="D173" s="16"/>
      <c r="E173" s="92" t="s">
        <v>714</v>
      </c>
      <c r="F173" s="199" t="s">
        <v>185</v>
      </c>
      <c r="G173" s="200"/>
      <c r="H173" s="91"/>
    </row>
    <row r="174" spans="1:8" ht="14.45" hidden="1" customHeight="1" outlineLevel="2" x14ac:dyDescent="0.25">
      <c r="A174" s="21" t="s">
        <v>715</v>
      </c>
      <c r="B174" s="32"/>
      <c r="C174" s="89"/>
      <c r="D174" s="89" t="s">
        <v>715</v>
      </c>
      <c r="E174" s="95" t="s">
        <v>716</v>
      </c>
      <c r="F174" s="219" t="s">
        <v>1102</v>
      </c>
      <c r="G174" s="220"/>
      <c r="H174" s="91"/>
    </row>
    <row r="175" spans="1:8" ht="52.9" hidden="1" customHeight="1" outlineLevel="2" x14ac:dyDescent="0.25">
      <c r="A175" s="12" t="s">
        <v>717</v>
      </c>
      <c r="B175" s="33"/>
      <c r="C175" s="23"/>
      <c r="D175" s="23" t="s">
        <v>717</v>
      </c>
      <c r="E175" s="90" t="s">
        <v>718</v>
      </c>
      <c r="F175" s="81" t="s">
        <v>1102</v>
      </c>
      <c r="G175" s="82" t="s">
        <v>188</v>
      </c>
      <c r="H175" s="91"/>
    </row>
    <row r="176" spans="1:8" ht="52.9" hidden="1" customHeight="1" outlineLevel="2" x14ac:dyDescent="0.25">
      <c r="A176" s="12" t="s">
        <v>719</v>
      </c>
      <c r="B176" s="33"/>
      <c r="C176" s="23"/>
      <c r="D176" s="23" t="s">
        <v>719</v>
      </c>
      <c r="E176" s="90" t="s">
        <v>720</v>
      </c>
      <c r="F176" s="81" t="s">
        <v>1102</v>
      </c>
      <c r="G176" s="82" t="s">
        <v>188</v>
      </c>
      <c r="H176" s="91"/>
    </row>
    <row r="177" spans="1:8" ht="52.9" hidden="1" customHeight="1" outlineLevel="2" x14ac:dyDescent="0.25">
      <c r="A177" s="12" t="s">
        <v>721</v>
      </c>
      <c r="B177" s="33"/>
      <c r="C177" s="23"/>
      <c r="D177" s="23" t="s">
        <v>721</v>
      </c>
      <c r="E177" s="90" t="s">
        <v>722</v>
      </c>
      <c r="F177" s="81" t="s">
        <v>1102</v>
      </c>
      <c r="G177" s="82" t="s">
        <v>188</v>
      </c>
      <c r="H177" s="91"/>
    </row>
    <row r="178" spans="1:8" ht="14.45" hidden="1" customHeight="1" outlineLevel="2" x14ac:dyDescent="0.25">
      <c r="A178" s="12" t="s">
        <v>723</v>
      </c>
      <c r="B178" s="33"/>
      <c r="C178" s="23"/>
      <c r="D178" s="23" t="s">
        <v>723</v>
      </c>
      <c r="E178" s="90" t="s">
        <v>724</v>
      </c>
      <c r="F178" s="221" t="s">
        <v>187</v>
      </c>
      <c r="G178" s="213"/>
      <c r="H178" s="91"/>
    </row>
    <row r="179" spans="1:8" ht="26.45" hidden="1" customHeight="1" outlineLevel="2" x14ac:dyDescent="0.25">
      <c r="A179" s="12" t="s">
        <v>725</v>
      </c>
      <c r="B179" s="33"/>
      <c r="C179" s="23"/>
      <c r="D179" s="23" t="s">
        <v>725</v>
      </c>
      <c r="E179" s="90" t="s">
        <v>726</v>
      </c>
      <c r="F179" s="81" t="s">
        <v>189</v>
      </c>
      <c r="G179" s="82" t="s">
        <v>191</v>
      </c>
      <c r="H179" s="91"/>
    </row>
    <row r="180" spans="1:8" ht="26.45" hidden="1" customHeight="1" outlineLevel="2" x14ac:dyDescent="0.25">
      <c r="A180" s="12" t="s">
        <v>727</v>
      </c>
      <c r="B180" s="33"/>
      <c r="C180" s="23"/>
      <c r="D180" s="23" t="s">
        <v>727</v>
      </c>
      <c r="E180" s="90" t="s">
        <v>728</v>
      </c>
      <c r="F180" s="81" t="s">
        <v>190</v>
      </c>
      <c r="G180" s="82" t="s">
        <v>191</v>
      </c>
      <c r="H180" s="91"/>
    </row>
    <row r="181" spans="1:8" ht="264" hidden="1" customHeight="1" outlineLevel="2" thickBot="1" x14ac:dyDescent="0.3">
      <c r="A181" s="20" t="s">
        <v>729</v>
      </c>
      <c r="B181" s="34"/>
      <c r="C181" s="17"/>
      <c r="D181" s="17" t="s">
        <v>729</v>
      </c>
      <c r="E181" s="93" t="s">
        <v>730</v>
      </c>
      <c r="F181" s="87" t="s">
        <v>192</v>
      </c>
      <c r="G181" s="88" t="s">
        <v>191</v>
      </c>
      <c r="H181" s="115"/>
    </row>
    <row r="182" spans="1:8" ht="93" hidden="1" customHeight="1" outlineLevel="1" thickBot="1" x14ac:dyDescent="0.3">
      <c r="A182" s="15" t="s">
        <v>731</v>
      </c>
      <c r="B182" s="25"/>
      <c r="C182" s="16" t="s">
        <v>731</v>
      </c>
      <c r="D182" s="16"/>
      <c r="E182" s="92" t="s">
        <v>732</v>
      </c>
      <c r="F182" s="83" t="s">
        <v>193</v>
      </c>
      <c r="G182" s="84"/>
      <c r="H182" s="112"/>
    </row>
    <row r="183" spans="1:8" ht="15" hidden="1" customHeight="1" thickBot="1" x14ac:dyDescent="0.3">
      <c r="A183" s="15" t="s">
        <v>733</v>
      </c>
      <c r="B183" s="16" t="s">
        <v>733</v>
      </c>
      <c r="C183" s="16"/>
      <c r="D183" s="16"/>
      <c r="E183" s="92" t="s">
        <v>734</v>
      </c>
      <c r="F183" s="199"/>
      <c r="G183" s="200"/>
      <c r="H183" s="112"/>
    </row>
    <row r="184" spans="1:8" ht="15" hidden="1" customHeight="1" outlineLevel="1" thickBot="1" x14ac:dyDescent="0.3">
      <c r="A184" s="15" t="s">
        <v>735</v>
      </c>
      <c r="B184" s="25"/>
      <c r="C184" s="16" t="s">
        <v>735</v>
      </c>
      <c r="D184" s="16"/>
      <c r="E184" s="92" t="s">
        <v>736</v>
      </c>
      <c r="F184" s="199" t="s">
        <v>194</v>
      </c>
      <c r="G184" s="200"/>
      <c r="H184" s="112"/>
    </row>
    <row r="185" spans="1:8" ht="27" hidden="1" customHeight="1" outlineLevel="1" thickBot="1" x14ac:dyDescent="0.3">
      <c r="A185" s="15" t="s">
        <v>737</v>
      </c>
      <c r="B185" s="25"/>
      <c r="C185" s="16" t="s">
        <v>737</v>
      </c>
      <c r="D185" s="16"/>
      <c r="E185" s="92" t="s">
        <v>738</v>
      </c>
      <c r="F185" s="83" t="s">
        <v>195</v>
      </c>
      <c r="G185" s="84" t="s">
        <v>196</v>
      </c>
      <c r="H185" s="112"/>
    </row>
    <row r="186" spans="1:8" ht="66.599999999999994" hidden="1" customHeight="1" outlineLevel="1" thickBot="1" x14ac:dyDescent="0.3">
      <c r="A186" s="15" t="s">
        <v>739</v>
      </c>
      <c r="B186" s="25"/>
      <c r="C186" s="16" t="s">
        <v>739</v>
      </c>
      <c r="D186" s="16"/>
      <c r="E186" s="92" t="s">
        <v>740</v>
      </c>
      <c r="F186" s="83" t="s">
        <v>1103</v>
      </c>
      <c r="G186" s="84" t="s">
        <v>197</v>
      </c>
      <c r="H186" s="112"/>
    </row>
    <row r="187" spans="1:8" ht="66.599999999999994" hidden="1" customHeight="1" outlineLevel="1" thickBot="1" x14ac:dyDescent="0.3">
      <c r="A187" s="15" t="s">
        <v>741</v>
      </c>
      <c r="B187" s="25"/>
      <c r="C187" s="16" t="s">
        <v>741</v>
      </c>
      <c r="D187" s="16"/>
      <c r="E187" s="92" t="s">
        <v>742</v>
      </c>
      <c r="F187" s="83" t="s">
        <v>1104</v>
      </c>
      <c r="G187" s="84" t="s">
        <v>198</v>
      </c>
      <c r="H187" s="112"/>
    </row>
    <row r="188" spans="1:8" ht="27" hidden="1" customHeight="1" outlineLevel="1" thickBot="1" x14ac:dyDescent="0.3">
      <c r="A188" s="15" t="s">
        <v>743</v>
      </c>
      <c r="B188" s="25"/>
      <c r="C188" s="16" t="s">
        <v>743</v>
      </c>
      <c r="D188" s="16"/>
      <c r="E188" s="92" t="s">
        <v>744</v>
      </c>
      <c r="F188" s="83" t="s">
        <v>199</v>
      </c>
      <c r="G188" s="84" t="s">
        <v>200</v>
      </c>
      <c r="H188" s="112"/>
    </row>
    <row r="189" spans="1:8" ht="27" hidden="1" customHeight="1" outlineLevel="1" thickBot="1" x14ac:dyDescent="0.3">
      <c r="A189" s="15" t="s">
        <v>745</v>
      </c>
      <c r="B189" s="25"/>
      <c r="C189" s="16" t="s">
        <v>745</v>
      </c>
      <c r="D189" s="16"/>
      <c r="E189" s="92" t="s">
        <v>746</v>
      </c>
      <c r="F189" s="83" t="s">
        <v>201</v>
      </c>
      <c r="G189" s="84" t="s">
        <v>202</v>
      </c>
      <c r="H189" s="112"/>
    </row>
    <row r="190" spans="1:8" ht="40.15" hidden="1" customHeight="1" outlineLevel="1" thickBot="1" x14ac:dyDescent="0.3">
      <c r="A190" s="15" t="s">
        <v>747</v>
      </c>
      <c r="B190" s="25"/>
      <c r="C190" s="16" t="s">
        <v>747</v>
      </c>
      <c r="D190" s="16"/>
      <c r="E190" s="92" t="s">
        <v>748</v>
      </c>
      <c r="F190" s="83" t="s">
        <v>203</v>
      </c>
      <c r="G190" s="84" t="s">
        <v>204</v>
      </c>
      <c r="H190" s="112"/>
    </row>
    <row r="191" spans="1:8" ht="40.15" hidden="1" customHeight="1" outlineLevel="1" thickBot="1" x14ac:dyDescent="0.3">
      <c r="A191" s="15" t="s">
        <v>749</v>
      </c>
      <c r="B191" s="25"/>
      <c r="C191" s="16" t="s">
        <v>749</v>
      </c>
      <c r="D191" s="16"/>
      <c r="E191" s="92" t="s">
        <v>750</v>
      </c>
      <c r="F191" s="83" t="s">
        <v>183</v>
      </c>
      <c r="G191" s="84" t="s">
        <v>205</v>
      </c>
      <c r="H191" s="112"/>
    </row>
    <row r="192" spans="1:8" ht="15" hidden="1" customHeight="1" thickBot="1" x14ac:dyDescent="0.3">
      <c r="A192" s="15" t="s">
        <v>751</v>
      </c>
      <c r="B192" s="16" t="s">
        <v>751</v>
      </c>
      <c r="C192" s="16"/>
      <c r="D192" s="16"/>
      <c r="E192" s="92" t="s">
        <v>752</v>
      </c>
      <c r="F192" s="199"/>
      <c r="G192" s="200"/>
      <c r="H192" s="112"/>
    </row>
    <row r="193" spans="1:8" ht="15" hidden="1" customHeight="1" outlineLevel="1" thickBot="1" x14ac:dyDescent="0.3">
      <c r="A193" s="15" t="s">
        <v>753</v>
      </c>
      <c r="B193" s="25"/>
      <c r="C193" s="16" t="s">
        <v>753</v>
      </c>
      <c r="D193" s="16"/>
      <c r="E193" s="92" t="s">
        <v>754</v>
      </c>
      <c r="F193" s="199" t="s">
        <v>183</v>
      </c>
      <c r="G193" s="200"/>
      <c r="H193" s="112"/>
    </row>
    <row r="194" spans="1:8" ht="14.45" hidden="1" customHeight="1" outlineLevel="2" x14ac:dyDescent="0.25">
      <c r="A194" s="21" t="s">
        <v>755</v>
      </c>
      <c r="B194" s="32"/>
      <c r="C194" s="89"/>
      <c r="D194" s="89" t="s">
        <v>755</v>
      </c>
      <c r="E194" s="95" t="s">
        <v>756</v>
      </c>
      <c r="F194" s="85"/>
      <c r="G194" s="86"/>
      <c r="H194" s="114"/>
    </row>
    <row r="195" spans="1:8" ht="14.45" hidden="1" customHeight="1" outlineLevel="2" x14ac:dyDescent="0.25">
      <c r="A195" s="12" t="s">
        <v>757</v>
      </c>
      <c r="B195" s="33"/>
      <c r="C195" s="23"/>
      <c r="D195" s="23" t="s">
        <v>757</v>
      </c>
      <c r="E195" s="90" t="s">
        <v>758</v>
      </c>
      <c r="F195" s="81"/>
      <c r="G195" s="82"/>
      <c r="H195" s="91"/>
    </row>
    <row r="196" spans="1:8" ht="14.45" hidden="1" customHeight="1" outlineLevel="2" x14ac:dyDescent="0.25">
      <c r="A196" s="12" t="s">
        <v>759</v>
      </c>
      <c r="B196" s="33"/>
      <c r="C196" s="23"/>
      <c r="D196" s="23" t="s">
        <v>759</v>
      </c>
      <c r="E196" s="90" t="s">
        <v>760</v>
      </c>
      <c r="F196" s="81"/>
      <c r="G196" s="82"/>
      <c r="H196" s="91"/>
    </row>
    <row r="197" spans="1:8" ht="14.45" hidden="1" customHeight="1" outlineLevel="2" x14ac:dyDescent="0.25">
      <c r="A197" s="12" t="s">
        <v>761</v>
      </c>
      <c r="B197" s="33"/>
      <c r="C197" s="23"/>
      <c r="D197" s="23" t="s">
        <v>761</v>
      </c>
      <c r="E197" s="90" t="s">
        <v>762</v>
      </c>
      <c r="F197" s="81"/>
      <c r="G197" s="82"/>
      <c r="H197" s="91"/>
    </row>
    <row r="198" spans="1:8" ht="14.45" hidden="1" customHeight="1" outlineLevel="2" x14ac:dyDescent="0.25">
      <c r="A198" s="12" t="s">
        <v>763</v>
      </c>
      <c r="B198" s="33"/>
      <c r="C198" s="23"/>
      <c r="D198" s="23" t="s">
        <v>763</v>
      </c>
      <c r="E198" s="90" t="s">
        <v>764</v>
      </c>
      <c r="F198" s="81"/>
      <c r="G198" s="82"/>
      <c r="H198" s="91"/>
    </row>
    <row r="199" spans="1:8" ht="15" hidden="1" customHeight="1" outlineLevel="2" thickBot="1" x14ac:dyDescent="0.3">
      <c r="A199" s="20" t="s">
        <v>765</v>
      </c>
      <c r="B199" s="34"/>
      <c r="C199" s="17"/>
      <c r="D199" s="17" t="s">
        <v>765</v>
      </c>
      <c r="E199" s="93" t="s">
        <v>766</v>
      </c>
      <c r="F199" s="87"/>
      <c r="G199" s="88"/>
      <c r="H199" s="115"/>
    </row>
    <row r="200" spans="1:8" ht="15" hidden="1" customHeight="1" outlineLevel="1" thickBot="1" x14ac:dyDescent="0.3">
      <c r="A200" s="15">
        <v>520</v>
      </c>
      <c r="B200" s="25"/>
      <c r="C200" s="16" t="s">
        <v>767</v>
      </c>
      <c r="D200" s="16"/>
      <c r="E200" s="92" t="s">
        <v>768</v>
      </c>
      <c r="F200" s="83"/>
      <c r="G200" s="84"/>
      <c r="H200" s="112"/>
    </row>
    <row r="201" spans="1:8" ht="14.45" hidden="1" customHeight="1" outlineLevel="2" x14ac:dyDescent="0.25">
      <c r="A201" s="21" t="s">
        <v>769</v>
      </c>
      <c r="B201" s="32"/>
      <c r="C201" s="89"/>
      <c r="D201" s="89" t="s">
        <v>769</v>
      </c>
      <c r="E201" s="95" t="s">
        <v>770</v>
      </c>
      <c r="F201" s="85"/>
      <c r="G201" s="86"/>
      <c r="H201" s="114"/>
    </row>
    <row r="202" spans="1:8" ht="14.45" hidden="1" customHeight="1" outlineLevel="2" x14ac:dyDescent="0.25">
      <c r="A202" s="12" t="s">
        <v>771</v>
      </c>
      <c r="B202" s="33"/>
      <c r="C202" s="23"/>
      <c r="D202" s="23" t="s">
        <v>771</v>
      </c>
      <c r="E202" s="90" t="s">
        <v>772</v>
      </c>
      <c r="F202" s="81"/>
      <c r="G202" s="82"/>
      <c r="H202" s="91"/>
    </row>
    <row r="203" spans="1:8" ht="14.45" hidden="1" customHeight="1" outlineLevel="2" x14ac:dyDescent="0.25">
      <c r="A203" s="12" t="s">
        <v>773</v>
      </c>
      <c r="B203" s="33"/>
      <c r="C203" s="23"/>
      <c r="D203" s="23" t="s">
        <v>773</v>
      </c>
      <c r="E203" s="90" t="s">
        <v>774</v>
      </c>
      <c r="F203" s="81"/>
      <c r="G203" s="82"/>
      <c r="H203" s="91"/>
    </row>
    <row r="204" spans="1:8" ht="14.45" hidden="1" customHeight="1" outlineLevel="2" x14ac:dyDescent="0.25">
      <c r="A204" s="12" t="s">
        <v>775</v>
      </c>
      <c r="B204" s="33"/>
      <c r="C204" s="23"/>
      <c r="D204" s="23" t="s">
        <v>775</v>
      </c>
      <c r="E204" s="90" t="s">
        <v>776</v>
      </c>
      <c r="F204" s="81"/>
      <c r="G204" s="82"/>
      <c r="H204" s="91"/>
    </row>
    <row r="205" spans="1:8" ht="14.45" hidden="1" customHeight="1" outlineLevel="2" x14ac:dyDescent="0.25">
      <c r="A205" s="12" t="s">
        <v>777</v>
      </c>
      <c r="B205" s="33"/>
      <c r="C205" s="23"/>
      <c r="D205" s="23" t="s">
        <v>777</v>
      </c>
      <c r="E205" s="90" t="s">
        <v>778</v>
      </c>
      <c r="F205" s="81"/>
      <c r="G205" s="82"/>
      <c r="H205" s="91"/>
    </row>
    <row r="206" spans="1:8" ht="14.45" hidden="1" customHeight="1" outlineLevel="2" x14ac:dyDescent="0.25">
      <c r="A206" s="12" t="s">
        <v>779</v>
      </c>
      <c r="B206" s="33"/>
      <c r="C206" s="23"/>
      <c r="D206" s="23" t="s">
        <v>779</v>
      </c>
      <c r="E206" s="90" t="s">
        <v>780</v>
      </c>
      <c r="F206" s="81"/>
      <c r="G206" s="82"/>
      <c r="H206" s="91"/>
    </row>
    <row r="207" spans="1:8" ht="14.45" hidden="1" customHeight="1" outlineLevel="2" x14ac:dyDescent="0.25">
      <c r="A207" s="12" t="s">
        <v>781</v>
      </c>
      <c r="B207" s="33"/>
      <c r="C207" s="23"/>
      <c r="D207" s="23" t="s">
        <v>781</v>
      </c>
      <c r="E207" s="90" t="s">
        <v>782</v>
      </c>
      <c r="F207" s="81"/>
      <c r="G207" s="82"/>
      <c r="H207" s="91"/>
    </row>
    <row r="208" spans="1:8" ht="15" hidden="1" customHeight="1" outlineLevel="2" thickBot="1" x14ac:dyDescent="0.3">
      <c r="A208" s="20" t="s">
        <v>783</v>
      </c>
      <c r="B208" s="34"/>
      <c r="C208" s="17"/>
      <c r="D208" s="17" t="s">
        <v>783</v>
      </c>
      <c r="E208" s="93" t="s">
        <v>784</v>
      </c>
      <c r="F208" s="87"/>
      <c r="G208" s="88"/>
      <c r="H208" s="115"/>
    </row>
    <row r="209" spans="1:8" ht="27" hidden="1" customHeight="1" outlineLevel="1" thickBot="1" x14ac:dyDescent="0.3">
      <c r="A209" s="15" t="s">
        <v>785</v>
      </c>
      <c r="B209" s="25"/>
      <c r="C209" s="16" t="s">
        <v>785</v>
      </c>
      <c r="D209" s="16"/>
      <c r="E209" s="92" t="s">
        <v>786</v>
      </c>
      <c r="F209" s="83"/>
      <c r="G209" s="84"/>
      <c r="H209" s="112"/>
    </row>
    <row r="210" spans="1:8" ht="14.45" hidden="1" customHeight="1" outlineLevel="2" x14ac:dyDescent="0.25">
      <c r="A210" s="21" t="s">
        <v>787</v>
      </c>
      <c r="B210" s="32"/>
      <c r="C210" s="89"/>
      <c r="D210" s="89" t="s">
        <v>787</v>
      </c>
      <c r="E210" s="95" t="s">
        <v>788</v>
      </c>
      <c r="F210" s="85"/>
      <c r="G210" s="86"/>
      <c r="H210" s="114"/>
    </row>
    <row r="211" spans="1:8" ht="14.45" hidden="1" customHeight="1" outlineLevel="2" x14ac:dyDescent="0.25">
      <c r="A211" s="12" t="s">
        <v>789</v>
      </c>
      <c r="B211" s="33"/>
      <c r="C211" s="23"/>
      <c r="D211" s="23" t="s">
        <v>789</v>
      </c>
      <c r="E211" s="90" t="s">
        <v>790</v>
      </c>
      <c r="F211" s="81"/>
      <c r="G211" s="82"/>
      <c r="H211" s="91"/>
    </row>
    <row r="212" spans="1:8" ht="14.45" hidden="1" customHeight="1" outlineLevel="2" x14ac:dyDescent="0.25">
      <c r="A212" s="12" t="s">
        <v>791</v>
      </c>
      <c r="B212" s="33"/>
      <c r="C212" s="23"/>
      <c r="D212" s="23" t="s">
        <v>791</v>
      </c>
      <c r="E212" s="90" t="s">
        <v>792</v>
      </c>
      <c r="F212" s="81"/>
      <c r="G212" s="82"/>
      <c r="H212" s="91"/>
    </row>
    <row r="213" spans="1:8" ht="14.45" hidden="1" customHeight="1" outlineLevel="2" x14ac:dyDescent="0.25">
      <c r="A213" s="12" t="s">
        <v>793</v>
      </c>
      <c r="B213" s="33"/>
      <c r="C213" s="23"/>
      <c r="D213" s="23" t="s">
        <v>793</v>
      </c>
      <c r="E213" s="90" t="s">
        <v>794</v>
      </c>
      <c r="F213" s="81"/>
      <c r="G213" s="82"/>
      <c r="H213" s="91"/>
    </row>
    <row r="214" spans="1:8" ht="14.45" hidden="1" customHeight="1" outlineLevel="2" x14ac:dyDescent="0.25">
      <c r="A214" s="12" t="s">
        <v>795</v>
      </c>
      <c r="B214" s="33"/>
      <c r="C214" s="23"/>
      <c r="D214" s="23" t="s">
        <v>795</v>
      </c>
      <c r="E214" s="90" t="s">
        <v>796</v>
      </c>
      <c r="F214" s="81"/>
      <c r="G214" s="82"/>
      <c r="H214" s="91"/>
    </row>
    <row r="215" spans="1:8" ht="14.45" hidden="1" customHeight="1" outlineLevel="2" x14ac:dyDescent="0.25">
      <c r="A215" s="12" t="s">
        <v>797</v>
      </c>
      <c r="B215" s="33"/>
      <c r="C215" s="23"/>
      <c r="D215" s="23" t="s">
        <v>797</v>
      </c>
      <c r="E215" s="90" t="s">
        <v>798</v>
      </c>
      <c r="F215" s="81"/>
      <c r="G215" s="82"/>
      <c r="H215" s="91"/>
    </row>
    <row r="216" spans="1:8" ht="14.45" hidden="1" customHeight="1" outlineLevel="2" x14ac:dyDescent="0.25">
      <c r="A216" s="12" t="s">
        <v>799</v>
      </c>
      <c r="B216" s="33"/>
      <c r="C216" s="23"/>
      <c r="D216" s="23" t="s">
        <v>799</v>
      </c>
      <c r="E216" s="90" t="s">
        <v>800</v>
      </c>
      <c r="F216" s="81"/>
      <c r="G216" s="82"/>
      <c r="H216" s="91"/>
    </row>
    <row r="217" spans="1:8" ht="14.45" hidden="1" customHeight="1" outlineLevel="2" x14ac:dyDescent="0.25">
      <c r="A217" s="12" t="s">
        <v>801</v>
      </c>
      <c r="B217" s="33"/>
      <c r="C217" s="23"/>
      <c r="D217" s="23" t="s">
        <v>801</v>
      </c>
      <c r="E217" s="90" t="s">
        <v>802</v>
      </c>
      <c r="F217" s="81"/>
      <c r="G217" s="82"/>
      <c r="H217" s="91"/>
    </row>
    <row r="218" spans="1:8" ht="27" hidden="1" customHeight="1" outlineLevel="2" thickBot="1" x14ac:dyDescent="0.3">
      <c r="A218" s="20" t="s">
        <v>803</v>
      </c>
      <c r="B218" s="34"/>
      <c r="C218" s="17"/>
      <c r="D218" s="17" t="s">
        <v>803</v>
      </c>
      <c r="E218" s="93" t="s">
        <v>804</v>
      </c>
      <c r="F218" s="87"/>
      <c r="G218" s="88"/>
      <c r="H218" s="115"/>
    </row>
    <row r="219" spans="1:8" ht="15" hidden="1" customHeight="1" outlineLevel="1" thickBot="1" x14ac:dyDescent="0.3">
      <c r="A219" s="15" t="s">
        <v>805</v>
      </c>
      <c r="B219" s="25"/>
      <c r="C219" s="16" t="s">
        <v>805</v>
      </c>
      <c r="D219" s="16"/>
      <c r="E219" s="92" t="s">
        <v>806</v>
      </c>
      <c r="F219" s="83"/>
      <c r="G219" s="84"/>
      <c r="H219" s="112"/>
    </row>
    <row r="220" spans="1:8" ht="14.45" hidden="1" customHeight="1" outlineLevel="2" x14ac:dyDescent="0.25">
      <c r="A220" s="21" t="s">
        <v>807</v>
      </c>
      <c r="B220" s="32"/>
      <c r="C220" s="89"/>
      <c r="D220" s="89" t="s">
        <v>807</v>
      </c>
      <c r="E220" s="95" t="s">
        <v>808</v>
      </c>
      <c r="F220" s="85"/>
      <c r="G220" s="86"/>
      <c r="H220" s="114"/>
    </row>
    <row r="221" spans="1:8" ht="14.45" hidden="1" customHeight="1" outlineLevel="2" x14ac:dyDescent="0.25">
      <c r="A221" s="12" t="s">
        <v>809</v>
      </c>
      <c r="B221" s="33"/>
      <c r="C221" s="23"/>
      <c r="D221" s="23" t="s">
        <v>809</v>
      </c>
      <c r="E221" s="90" t="s">
        <v>810</v>
      </c>
      <c r="F221" s="81"/>
      <c r="G221" s="82"/>
      <c r="H221" s="91"/>
    </row>
    <row r="222" spans="1:8" ht="14.45" hidden="1" customHeight="1" outlineLevel="2" x14ac:dyDescent="0.25">
      <c r="A222" s="12" t="s">
        <v>811</v>
      </c>
      <c r="B222" s="33"/>
      <c r="C222" s="23"/>
      <c r="D222" s="23" t="s">
        <v>811</v>
      </c>
      <c r="E222" s="90" t="s">
        <v>812</v>
      </c>
      <c r="F222" s="81"/>
      <c r="G222" s="82"/>
      <c r="H222" s="91"/>
    </row>
    <row r="223" spans="1:8" ht="14.45" hidden="1" customHeight="1" outlineLevel="2" x14ac:dyDescent="0.25">
      <c r="A223" s="12" t="s">
        <v>813</v>
      </c>
      <c r="B223" s="33"/>
      <c r="C223" s="23"/>
      <c r="D223" s="23" t="s">
        <v>813</v>
      </c>
      <c r="E223" s="90" t="s">
        <v>814</v>
      </c>
      <c r="F223" s="81"/>
      <c r="G223" s="82"/>
      <c r="H223" s="91"/>
    </row>
    <row r="224" spans="1:8" ht="14.45" hidden="1" customHeight="1" outlineLevel="2" x14ac:dyDescent="0.25">
      <c r="A224" s="12" t="s">
        <v>815</v>
      </c>
      <c r="B224" s="33"/>
      <c r="C224" s="23"/>
      <c r="D224" s="23" t="s">
        <v>815</v>
      </c>
      <c r="E224" s="90" t="s">
        <v>816</v>
      </c>
      <c r="F224" s="81"/>
      <c r="G224" s="82"/>
      <c r="H224" s="91"/>
    </row>
    <row r="225" spans="1:8" ht="15" hidden="1" customHeight="1" outlineLevel="2" thickBot="1" x14ac:dyDescent="0.3">
      <c r="A225" s="20" t="s">
        <v>817</v>
      </c>
      <c r="B225" s="34"/>
      <c r="C225" s="17"/>
      <c r="D225" s="17" t="s">
        <v>817</v>
      </c>
      <c r="E225" s="93" t="s">
        <v>818</v>
      </c>
      <c r="F225" s="87"/>
      <c r="G225" s="88"/>
      <c r="H225" s="115"/>
    </row>
    <row r="226" spans="1:8" ht="27" hidden="1" customHeight="1" outlineLevel="1" thickBot="1" x14ac:dyDescent="0.3">
      <c r="A226" s="15" t="s">
        <v>819</v>
      </c>
      <c r="B226" s="25"/>
      <c r="C226" s="16" t="s">
        <v>819</v>
      </c>
      <c r="D226" s="16"/>
      <c r="E226" s="92" t="s">
        <v>820</v>
      </c>
      <c r="F226" s="83"/>
      <c r="G226" s="84"/>
      <c r="H226" s="112"/>
    </row>
    <row r="227" spans="1:8" ht="14.45" hidden="1" customHeight="1" outlineLevel="2" x14ac:dyDescent="0.25">
      <c r="A227" s="21" t="s">
        <v>821</v>
      </c>
      <c r="B227" s="32"/>
      <c r="C227" s="89"/>
      <c r="D227" s="89" t="s">
        <v>821</v>
      </c>
      <c r="E227" s="95" t="s">
        <v>822</v>
      </c>
      <c r="F227" s="85"/>
      <c r="G227" s="86"/>
      <c r="H227" s="114"/>
    </row>
    <row r="228" spans="1:8" ht="14.45" hidden="1" customHeight="1" outlineLevel="2" x14ac:dyDescent="0.25">
      <c r="A228" s="12" t="s">
        <v>823</v>
      </c>
      <c r="B228" s="33"/>
      <c r="C228" s="23"/>
      <c r="D228" s="23" t="s">
        <v>823</v>
      </c>
      <c r="E228" s="90" t="s">
        <v>824</v>
      </c>
      <c r="F228" s="81"/>
      <c r="G228" s="82"/>
      <c r="H228" s="91"/>
    </row>
    <row r="229" spans="1:8" ht="14.45" hidden="1" customHeight="1" outlineLevel="2" x14ac:dyDescent="0.25">
      <c r="A229" s="12" t="s">
        <v>825</v>
      </c>
      <c r="B229" s="33"/>
      <c r="C229" s="23"/>
      <c r="D229" s="23" t="s">
        <v>825</v>
      </c>
      <c r="E229" s="90" t="s">
        <v>826</v>
      </c>
      <c r="F229" s="81"/>
      <c r="G229" s="82"/>
      <c r="H229" s="91"/>
    </row>
    <row r="230" spans="1:8" ht="14.45" hidden="1" customHeight="1" outlineLevel="2" x14ac:dyDescent="0.25">
      <c r="A230" s="12" t="s">
        <v>827</v>
      </c>
      <c r="B230" s="33"/>
      <c r="C230" s="23"/>
      <c r="D230" s="23" t="s">
        <v>827</v>
      </c>
      <c r="E230" s="90" t="s">
        <v>828</v>
      </c>
      <c r="F230" s="81"/>
      <c r="G230" s="82"/>
      <c r="H230" s="91"/>
    </row>
    <row r="231" spans="1:8" ht="14.45" hidden="1" customHeight="1" outlineLevel="2" x14ac:dyDescent="0.25">
      <c r="A231" s="12" t="s">
        <v>829</v>
      </c>
      <c r="B231" s="33"/>
      <c r="C231" s="23"/>
      <c r="D231" s="23" t="s">
        <v>829</v>
      </c>
      <c r="E231" s="90" t="s">
        <v>830</v>
      </c>
      <c r="F231" s="81"/>
      <c r="G231" s="82"/>
      <c r="H231" s="91"/>
    </row>
    <row r="232" spans="1:8" ht="15" hidden="1" customHeight="1" outlineLevel="2" thickBot="1" x14ac:dyDescent="0.3">
      <c r="A232" s="20" t="s">
        <v>831</v>
      </c>
      <c r="B232" s="34"/>
      <c r="C232" s="17"/>
      <c r="D232" s="17" t="s">
        <v>831</v>
      </c>
      <c r="E232" s="93" t="s">
        <v>832</v>
      </c>
      <c r="F232" s="87"/>
      <c r="G232" s="88"/>
      <c r="H232" s="115"/>
    </row>
    <row r="233" spans="1:8" ht="15" hidden="1" customHeight="1" outlineLevel="1" thickBot="1" x14ac:dyDescent="0.3">
      <c r="A233" s="15" t="s">
        <v>833</v>
      </c>
      <c r="B233" s="25"/>
      <c r="C233" s="16" t="s">
        <v>833</v>
      </c>
      <c r="D233" s="16"/>
      <c r="E233" s="92" t="s">
        <v>834</v>
      </c>
      <c r="F233" s="83"/>
      <c r="G233" s="84"/>
      <c r="H233" s="112"/>
    </row>
    <row r="234" spans="1:8" ht="14.45" hidden="1" customHeight="1" outlineLevel="2" x14ac:dyDescent="0.25">
      <c r="A234" s="21" t="s">
        <v>835</v>
      </c>
      <c r="B234" s="32"/>
      <c r="C234" s="89"/>
      <c r="D234" s="89" t="s">
        <v>835</v>
      </c>
      <c r="E234" s="95" t="s">
        <v>836</v>
      </c>
      <c r="F234" s="85"/>
      <c r="G234" s="86"/>
      <c r="H234" s="114"/>
    </row>
    <row r="235" spans="1:8" ht="14.45" hidden="1" customHeight="1" outlineLevel="2" x14ac:dyDescent="0.25">
      <c r="A235" s="12" t="s">
        <v>837</v>
      </c>
      <c r="B235" s="33"/>
      <c r="C235" s="23"/>
      <c r="D235" s="23" t="s">
        <v>837</v>
      </c>
      <c r="E235" s="90" t="s">
        <v>838</v>
      </c>
      <c r="F235" s="81"/>
      <c r="G235" s="82"/>
      <c r="H235" s="91"/>
    </row>
    <row r="236" spans="1:8" ht="14.45" hidden="1" customHeight="1" outlineLevel="2" x14ac:dyDescent="0.25">
      <c r="A236" s="12" t="s">
        <v>839</v>
      </c>
      <c r="B236" s="33"/>
      <c r="C236" s="23"/>
      <c r="D236" s="23" t="s">
        <v>839</v>
      </c>
      <c r="E236" s="90" t="s">
        <v>840</v>
      </c>
      <c r="F236" s="81"/>
      <c r="G236" s="82"/>
      <c r="H236" s="91"/>
    </row>
    <row r="237" spans="1:8" ht="14.45" hidden="1" customHeight="1" outlineLevel="2" x14ac:dyDescent="0.25">
      <c r="A237" s="12" t="s">
        <v>841</v>
      </c>
      <c r="B237" s="33"/>
      <c r="C237" s="23"/>
      <c r="D237" s="23" t="s">
        <v>841</v>
      </c>
      <c r="E237" s="90" t="s">
        <v>842</v>
      </c>
      <c r="F237" s="81"/>
      <c r="G237" s="82"/>
      <c r="H237" s="91"/>
    </row>
    <row r="238" spans="1:8" ht="14.45" hidden="1" customHeight="1" outlineLevel="2" x14ac:dyDescent="0.25">
      <c r="A238" s="12" t="s">
        <v>843</v>
      </c>
      <c r="B238" s="33"/>
      <c r="C238" s="23"/>
      <c r="D238" s="23" t="s">
        <v>843</v>
      </c>
      <c r="E238" s="90" t="s">
        <v>844</v>
      </c>
      <c r="F238" s="81"/>
      <c r="G238" s="82"/>
      <c r="H238" s="91"/>
    </row>
    <row r="239" spans="1:8" ht="15" hidden="1" customHeight="1" outlineLevel="2" thickBot="1" x14ac:dyDescent="0.3">
      <c r="A239" s="20" t="s">
        <v>845</v>
      </c>
      <c r="B239" s="34"/>
      <c r="C239" s="17"/>
      <c r="D239" s="17" t="s">
        <v>845</v>
      </c>
      <c r="E239" s="93" t="s">
        <v>846</v>
      </c>
      <c r="F239" s="87"/>
      <c r="G239" s="88"/>
      <c r="H239" s="115"/>
    </row>
    <row r="240" spans="1:8" ht="27" hidden="1" customHeight="1" outlineLevel="1" thickBot="1" x14ac:dyDescent="0.3">
      <c r="A240" s="15" t="s">
        <v>847</v>
      </c>
      <c r="B240" s="25"/>
      <c r="C240" s="16" t="s">
        <v>847</v>
      </c>
      <c r="D240" s="16"/>
      <c r="E240" s="92" t="s">
        <v>848</v>
      </c>
      <c r="F240" s="83"/>
      <c r="G240" s="84"/>
      <c r="H240" s="112"/>
    </row>
    <row r="241" spans="1:8" ht="14.45" hidden="1" customHeight="1" outlineLevel="2" x14ac:dyDescent="0.25">
      <c r="A241" s="21" t="s">
        <v>849</v>
      </c>
      <c r="B241" s="32"/>
      <c r="C241" s="89"/>
      <c r="D241" s="89" t="s">
        <v>849</v>
      </c>
      <c r="E241" s="95" t="s">
        <v>850</v>
      </c>
      <c r="F241" s="85"/>
      <c r="G241" s="86"/>
      <c r="H241" s="114"/>
    </row>
    <row r="242" spans="1:8" ht="14.45" hidden="1" customHeight="1" outlineLevel="2" x14ac:dyDescent="0.25">
      <c r="A242" s="12" t="s">
        <v>851</v>
      </c>
      <c r="B242" s="33"/>
      <c r="C242" s="23"/>
      <c r="D242" s="23" t="s">
        <v>851</v>
      </c>
      <c r="E242" s="90" t="s">
        <v>852</v>
      </c>
      <c r="F242" s="81"/>
      <c r="G242" s="82"/>
      <c r="H242" s="91"/>
    </row>
    <row r="243" spans="1:8" ht="14.45" hidden="1" customHeight="1" outlineLevel="2" x14ac:dyDescent="0.25">
      <c r="A243" s="12" t="s">
        <v>853</v>
      </c>
      <c r="B243" s="33"/>
      <c r="C243" s="23"/>
      <c r="D243" s="23" t="s">
        <v>853</v>
      </c>
      <c r="E243" s="90" t="s">
        <v>854</v>
      </c>
      <c r="F243" s="81"/>
      <c r="G243" s="82"/>
      <c r="H243" s="91"/>
    </row>
    <row r="244" spans="1:8" ht="14.45" hidden="1" customHeight="1" outlineLevel="2" x14ac:dyDescent="0.25">
      <c r="A244" s="12" t="s">
        <v>855</v>
      </c>
      <c r="B244" s="33"/>
      <c r="C244" s="23"/>
      <c r="D244" s="23" t="s">
        <v>855</v>
      </c>
      <c r="E244" s="90" t="s">
        <v>856</v>
      </c>
      <c r="F244" s="81"/>
      <c r="G244" s="82"/>
      <c r="H244" s="91"/>
    </row>
    <row r="245" spans="1:8" ht="27" hidden="1" customHeight="1" outlineLevel="2" thickBot="1" x14ac:dyDescent="0.3">
      <c r="A245" s="20" t="s">
        <v>857</v>
      </c>
      <c r="B245" s="34"/>
      <c r="C245" s="17"/>
      <c r="D245" s="17" t="s">
        <v>857</v>
      </c>
      <c r="E245" s="93" t="s">
        <v>858</v>
      </c>
      <c r="F245" s="87"/>
      <c r="G245" s="88"/>
      <c r="H245" s="115"/>
    </row>
    <row r="246" spans="1:8" ht="27" hidden="1" customHeight="1" outlineLevel="1" thickBot="1" x14ac:dyDescent="0.3">
      <c r="A246" s="15" t="s">
        <v>859</v>
      </c>
      <c r="B246" s="25"/>
      <c r="C246" s="16" t="s">
        <v>859</v>
      </c>
      <c r="D246" s="16"/>
      <c r="E246" s="92" t="s">
        <v>860</v>
      </c>
      <c r="F246" s="83"/>
      <c r="G246" s="84"/>
      <c r="H246" s="112"/>
    </row>
    <row r="247" spans="1:8" ht="14.45" hidden="1" customHeight="1" outlineLevel="2" x14ac:dyDescent="0.25">
      <c r="A247" s="21" t="s">
        <v>861</v>
      </c>
      <c r="B247" s="32"/>
      <c r="C247" s="89"/>
      <c r="D247" s="89" t="s">
        <v>861</v>
      </c>
      <c r="E247" s="95" t="s">
        <v>862</v>
      </c>
      <c r="F247" s="85"/>
      <c r="G247" s="86"/>
      <c r="H247" s="114"/>
    </row>
    <row r="248" spans="1:8" ht="14.45" hidden="1" customHeight="1" outlineLevel="2" x14ac:dyDescent="0.25">
      <c r="A248" s="12" t="s">
        <v>863</v>
      </c>
      <c r="B248" s="33"/>
      <c r="C248" s="23"/>
      <c r="D248" s="23" t="s">
        <v>863</v>
      </c>
      <c r="E248" s="90" t="s">
        <v>864</v>
      </c>
      <c r="F248" s="81"/>
      <c r="G248" s="82"/>
      <c r="H248" s="91"/>
    </row>
    <row r="249" spans="1:8" ht="14.45" hidden="1" customHeight="1" outlineLevel="2" x14ac:dyDescent="0.25">
      <c r="A249" s="12" t="s">
        <v>865</v>
      </c>
      <c r="B249" s="33"/>
      <c r="C249" s="23"/>
      <c r="D249" s="23" t="s">
        <v>865</v>
      </c>
      <c r="E249" s="90" t="s">
        <v>866</v>
      </c>
      <c r="F249" s="81"/>
      <c r="G249" s="82"/>
      <c r="H249" s="91"/>
    </row>
    <row r="250" spans="1:8" ht="14.45" hidden="1" customHeight="1" outlineLevel="2" x14ac:dyDescent="0.25">
      <c r="A250" s="12" t="s">
        <v>867</v>
      </c>
      <c r="B250" s="33"/>
      <c r="C250" s="23"/>
      <c r="D250" s="23" t="s">
        <v>867</v>
      </c>
      <c r="E250" s="90" t="s">
        <v>868</v>
      </c>
      <c r="F250" s="81"/>
      <c r="G250" s="82"/>
      <c r="H250" s="91"/>
    </row>
    <row r="251" spans="1:8" ht="27" hidden="1" customHeight="1" outlineLevel="2" thickBot="1" x14ac:dyDescent="0.3">
      <c r="A251" s="20" t="s">
        <v>869</v>
      </c>
      <c r="B251" s="34"/>
      <c r="C251" s="17"/>
      <c r="D251" s="17" t="s">
        <v>869</v>
      </c>
      <c r="E251" s="93" t="s">
        <v>870</v>
      </c>
      <c r="F251" s="87"/>
      <c r="G251" s="88"/>
      <c r="H251" s="115"/>
    </row>
    <row r="252" spans="1:8" ht="40.15" hidden="1" customHeight="1" outlineLevel="1" thickBot="1" x14ac:dyDescent="0.3">
      <c r="A252" s="15" t="s">
        <v>871</v>
      </c>
      <c r="B252" s="25"/>
      <c r="C252" s="16" t="s">
        <v>871</v>
      </c>
      <c r="D252" s="16"/>
      <c r="E252" s="92" t="s">
        <v>872</v>
      </c>
      <c r="F252" s="199" t="s">
        <v>206</v>
      </c>
      <c r="G252" s="200"/>
      <c r="H252" s="112"/>
    </row>
    <row r="253" spans="1:8" ht="15" hidden="1" customHeight="1" thickBot="1" x14ac:dyDescent="0.3">
      <c r="A253" s="15" t="s">
        <v>873</v>
      </c>
      <c r="B253" s="16" t="s">
        <v>873</v>
      </c>
      <c r="C253" s="16"/>
      <c r="D253" s="16"/>
      <c r="E253" s="92" t="s">
        <v>874</v>
      </c>
      <c r="F253" s="199"/>
      <c r="G253" s="200"/>
      <c r="H253" s="112"/>
    </row>
    <row r="254" spans="1:8" ht="15" hidden="1" customHeight="1" outlineLevel="1" thickBot="1" x14ac:dyDescent="0.3">
      <c r="A254" s="15" t="s">
        <v>875</v>
      </c>
      <c r="B254" s="25"/>
      <c r="C254" s="16" t="s">
        <v>875</v>
      </c>
      <c r="D254" s="16"/>
      <c r="E254" s="92" t="s">
        <v>822</v>
      </c>
      <c r="F254" s="199" t="s">
        <v>206</v>
      </c>
      <c r="G254" s="200"/>
      <c r="H254" s="112"/>
    </row>
    <row r="255" spans="1:8" ht="34.9" hidden="1" customHeight="1" outlineLevel="2" x14ac:dyDescent="0.25">
      <c r="A255" s="21" t="s">
        <v>876</v>
      </c>
      <c r="B255" s="32"/>
      <c r="C255" s="89"/>
      <c r="D255" s="89" t="s">
        <v>876</v>
      </c>
      <c r="E255" s="95" t="s">
        <v>877</v>
      </c>
      <c r="F255" s="202" t="s">
        <v>207</v>
      </c>
      <c r="G255" s="203"/>
      <c r="H255" s="114"/>
    </row>
    <row r="256" spans="1:8" ht="34.9" hidden="1" customHeight="1" outlineLevel="2" x14ac:dyDescent="0.25">
      <c r="A256" s="12" t="s">
        <v>878</v>
      </c>
      <c r="B256" s="33"/>
      <c r="C256" s="23"/>
      <c r="D256" s="23" t="s">
        <v>878</v>
      </c>
      <c r="E256" s="90" t="s">
        <v>879</v>
      </c>
      <c r="F256" s="222" t="s">
        <v>208</v>
      </c>
      <c r="G256" s="204"/>
      <c r="H256" s="91"/>
    </row>
    <row r="257" spans="1:8" ht="34.9" hidden="1" customHeight="1" outlineLevel="2" x14ac:dyDescent="0.25">
      <c r="A257" s="20" t="s">
        <v>880</v>
      </c>
      <c r="B257" s="34"/>
      <c r="C257" s="17"/>
      <c r="D257" s="23" t="s">
        <v>880</v>
      </c>
      <c r="E257" s="90" t="s">
        <v>881</v>
      </c>
      <c r="F257" s="222" t="s">
        <v>1105</v>
      </c>
      <c r="G257" s="204"/>
      <c r="H257" s="91"/>
    </row>
    <row r="258" spans="1:8" ht="27" hidden="1" customHeight="1" outlineLevel="2" thickBot="1" x14ac:dyDescent="0.3">
      <c r="A258" s="20" t="s">
        <v>882</v>
      </c>
      <c r="B258" s="34"/>
      <c r="C258" s="17"/>
      <c r="D258" s="17" t="s">
        <v>882</v>
      </c>
      <c r="E258" s="93" t="s">
        <v>883</v>
      </c>
      <c r="F258" s="197" t="s">
        <v>209</v>
      </c>
      <c r="G258" s="198"/>
      <c r="H258" s="115"/>
    </row>
    <row r="259" spans="1:8" ht="34.9" hidden="1" customHeight="1" outlineLevel="1" thickBot="1" x14ac:dyDescent="0.3">
      <c r="A259" s="15" t="s">
        <v>884</v>
      </c>
      <c r="B259" s="25"/>
      <c r="C259" s="16" t="s">
        <v>884</v>
      </c>
      <c r="D259" s="16"/>
      <c r="E259" s="92" t="s">
        <v>885</v>
      </c>
      <c r="F259" s="199" t="s">
        <v>209</v>
      </c>
      <c r="G259" s="200"/>
      <c r="H259" s="112"/>
    </row>
    <row r="260" spans="1:8" ht="34.9" hidden="1" customHeight="1" outlineLevel="2" x14ac:dyDescent="0.25">
      <c r="A260" s="21" t="s">
        <v>886</v>
      </c>
      <c r="B260" s="32"/>
      <c r="C260" s="89"/>
      <c r="D260" s="89" t="s">
        <v>886</v>
      </c>
      <c r="E260" s="95" t="s">
        <v>887</v>
      </c>
      <c r="F260" s="202" t="s">
        <v>210</v>
      </c>
      <c r="G260" s="203"/>
      <c r="H260" s="114"/>
    </row>
    <row r="261" spans="1:8" ht="34.9" hidden="1" customHeight="1" outlineLevel="2" x14ac:dyDescent="0.25">
      <c r="A261" s="20" t="s">
        <v>888</v>
      </c>
      <c r="B261" s="34"/>
      <c r="C261" s="17"/>
      <c r="D261" s="23" t="s">
        <v>888</v>
      </c>
      <c r="E261" s="90" t="s">
        <v>889</v>
      </c>
      <c r="F261" s="222" t="s">
        <v>1106</v>
      </c>
      <c r="G261" s="204"/>
      <c r="H261" s="91"/>
    </row>
    <row r="262" spans="1:8" ht="34.9" hidden="1" customHeight="1" outlineLevel="2" x14ac:dyDescent="0.25">
      <c r="A262" s="20" t="s">
        <v>890</v>
      </c>
      <c r="B262" s="34"/>
      <c r="C262" s="17"/>
      <c r="D262" s="23" t="s">
        <v>890</v>
      </c>
      <c r="E262" s="90" t="s">
        <v>891</v>
      </c>
      <c r="F262" s="222" t="s">
        <v>1107</v>
      </c>
      <c r="G262" s="204"/>
      <c r="H262" s="91"/>
    </row>
    <row r="263" spans="1:8" ht="34.9" hidden="1" customHeight="1" outlineLevel="2" x14ac:dyDescent="0.25">
      <c r="A263" s="20" t="s">
        <v>892</v>
      </c>
      <c r="B263" s="34"/>
      <c r="C263" s="17"/>
      <c r="D263" s="23" t="s">
        <v>892</v>
      </c>
      <c r="E263" s="90" t="s">
        <v>893</v>
      </c>
      <c r="F263" s="222" t="s">
        <v>1108</v>
      </c>
      <c r="G263" s="204"/>
      <c r="H263" s="91"/>
    </row>
    <row r="264" spans="1:8" ht="34.9" hidden="1" customHeight="1" outlineLevel="2" x14ac:dyDescent="0.25">
      <c r="A264" s="12" t="s">
        <v>894</v>
      </c>
      <c r="B264" s="33"/>
      <c r="C264" s="23"/>
      <c r="D264" s="23" t="s">
        <v>894</v>
      </c>
      <c r="E264" s="90" t="s">
        <v>895</v>
      </c>
      <c r="F264" s="222" t="s">
        <v>211</v>
      </c>
      <c r="G264" s="204"/>
      <c r="H264" s="91"/>
    </row>
    <row r="265" spans="1:8" ht="27" hidden="1" customHeight="1" outlineLevel="2" thickBot="1" x14ac:dyDescent="0.3">
      <c r="A265" s="20" t="s">
        <v>896</v>
      </c>
      <c r="B265" s="34"/>
      <c r="C265" s="17"/>
      <c r="D265" s="17" t="s">
        <v>896</v>
      </c>
      <c r="E265" s="93" t="s">
        <v>897</v>
      </c>
      <c r="F265" s="197" t="s">
        <v>212</v>
      </c>
      <c r="G265" s="198"/>
      <c r="H265" s="115"/>
    </row>
    <row r="266" spans="1:8" ht="34.9" hidden="1" customHeight="1" outlineLevel="1" thickBot="1" x14ac:dyDescent="0.3">
      <c r="A266" s="15" t="s">
        <v>898</v>
      </c>
      <c r="B266" s="25"/>
      <c r="C266" s="16" t="s">
        <v>898</v>
      </c>
      <c r="D266" s="16"/>
      <c r="E266" s="92" t="s">
        <v>826</v>
      </c>
      <c r="F266" s="199" t="s">
        <v>212</v>
      </c>
      <c r="G266" s="200"/>
      <c r="H266" s="112"/>
    </row>
    <row r="267" spans="1:8" ht="34.9" hidden="1" customHeight="1" outlineLevel="2" x14ac:dyDescent="0.25">
      <c r="A267" s="21" t="s">
        <v>899</v>
      </c>
      <c r="B267" s="32"/>
      <c r="C267" s="89"/>
      <c r="D267" s="89" t="s">
        <v>899</v>
      </c>
      <c r="E267" s="95" t="s">
        <v>900</v>
      </c>
      <c r="F267" s="202" t="s">
        <v>213</v>
      </c>
      <c r="G267" s="203"/>
      <c r="H267" s="114"/>
    </row>
    <row r="268" spans="1:8" ht="34.9" hidden="1" customHeight="1" outlineLevel="2" x14ac:dyDescent="0.25">
      <c r="A268" s="12" t="s">
        <v>901</v>
      </c>
      <c r="B268" s="33"/>
      <c r="C268" s="23"/>
      <c r="D268" s="23" t="s">
        <v>901</v>
      </c>
      <c r="E268" s="90" t="s">
        <v>902</v>
      </c>
      <c r="F268" s="222" t="s">
        <v>214</v>
      </c>
      <c r="G268" s="204"/>
      <c r="H268" s="91"/>
    </row>
    <row r="269" spans="1:8" ht="14.45" hidden="1" customHeight="1" outlineLevel="2" x14ac:dyDescent="0.25">
      <c r="A269" s="12" t="s">
        <v>903</v>
      </c>
      <c r="B269" s="33"/>
      <c r="C269" s="23"/>
      <c r="D269" s="23" t="s">
        <v>903</v>
      </c>
      <c r="E269" s="90" t="s">
        <v>904</v>
      </c>
      <c r="F269" s="222" t="s">
        <v>215</v>
      </c>
      <c r="G269" s="204"/>
      <c r="H269" s="91"/>
    </row>
    <row r="270" spans="1:8" ht="14.45" hidden="1" customHeight="1" outlineLevel="2" x14ac:dyDescent="0.25">
      <c r="A270" s="12" t="s">
        <v>905</v>
      </c>
      <c r="B270" s="33"/>
      <c r="C270" s="23"/>
      <c r="D270" s="23" t="s">
        <v>905</v>
      </c>
      <c r="E270" s="90" t="s">
        <v>906</v>
      </c>
      <c r="F270" s="222" t="s">
        <v>216</v>
      </c>
      <c r="G270" s="204"/>
      <c r="H270" s="91"/>
    </row>
    <row r="271" spans="1:8" ht="14.45" hidden="1" customHeight="1" outlineLevel="2" x14ac:dyDescent="0.25">
      <c r="A271" s="12" t="s">
        <v>907</v>
      </c>
      <c r="B271" s="33"/>
      <c r="C271" s="23"/>
      <c r="D271" s="23" t="s">
        <v>907</v>
      </c>
      <c r="E271" s="90" t="s">
        <v>908</v>
      </c>
      <c r="F271" s="222" t="s">
        <v>217</v>
      </c>
      <c r="G271" s="204"/>
      <c r="H271" s="91"/>
    </row>
    <row r="272" spans="1:8" ht="14.45" hidden="1" customHeight="1" outlineLevel="2" x14ac:dyDescent="0.25">
      <c r="A272" s="12" t="s">
        <v>909</v>
      </c>
      <c r="B272" s="33"/>
      <c r="C272" s="23"/>
      <c r="D272" s="23" t="s">
        <v>909</v>
      </c>
      <c r="E272" s="90" t="s">
        <v>910</v>
      </c>
      <c r="F272" s="222" t="s">
        <v>218</v>
      </c>
      <c r="G272" s="204"/>
      <c r="H272" s="91"/>
    </row>
    <row r="273" spans="1:8" ht="27" hidden="1" customHeight="1" outlineLevel="2" thickBot="1" x14ac:dyDescent="0.3">
      <c r="A273" s="20" t="s">
        <v>911</v>
      </c>
      <c r="B273" s="34"/>
      <c r="C273" s="17"/>
      <c r="D273" s="17" t="s">
        <v>911</v>
      </c>
      <c r="E273" s="93" t="s">
        <v>912</v>
      </c>
      <c r="F273" s="197" t="s">
        <v>219</v>
      </c>
      <c r="G273" s="198"/>
      <c r="H273" s="115"/>
    </row>
    <row r="274" spans="1:8" ht="34.9" hidden="1" customHeight="1" outlineLevel="1" thickBot="1" x14ac:dyDescent="0.3">
      <c r="A274" s="15" t="s">
        <v>913</v>
      </c>
      <c r="B274" s="25"/>
      <c r="C274" s="16" t="s">
        <v>913</v>
      </c>
      <c r="D274" s="16"/>
      <c r="E274" s="92" t="s">
        <v>914</v>
      </c>
      <c r="F274" s="199" t="s">
        <v>219</v>
      </c>
      <c r="G274" s="200"/>
      <c r="H274" s="112"/>
    </row>
    <row r="275" spans="1:8" ht="40.15" hidden="1" customHeight="1" outlineLevel="2" x14ac:dyDescent="0.25">
      <c r="A275" s="21" t="s">
        <v>915</v>
      </c>
      <c r="B275" s="32"/>
      <c r="C275" s="89"/>
      <c r="D275" s="89" t="s">
        <v>915</v>
      </c>
      <c r="E275" s="95" t="s">
        <v>916</v>
      </c>
      <c r="F275" s="202" t="s">
        <v>220</v>
      </c>
      <c r="G275" s="203"/>
      <c r="H275" s="114"/>
    </row>
    <row r="276" spans="1:8" ht="40.15" hidden="1" customHeight="1" outlineLevel="2" x14ac:dyDescent="0.25">
      <c r="A276" s="12" t="s">
        <v>917</v>
      </c>
      <c r="B276" s="33"/>
      <c r="C276" s="23"/>
      <c r="D276" s="23" t="s">
        <v>917</v>
      </c>
      <c r="E276" s="90" t="s">
        <v>918</v>
      </c>
      <c r="F276" s="222" t="s">
        <v>220</v>
      </c>
      <c r="G276" s="204"/>
      <c r="H276" s="91"/>
    </row>
    <row r="277" spans="1:8" ht="14.45" hidden="1" customHeight="1" outlineLevel="2" x14ac:dyDescent="0.25">
      <c r="A277" s="12" t="s">
        <v>919</v>
      </c>
      <c r="B277" s="33"/>
      <c r="C277" s="23"/>
      <c r="D277" s="23" t="s">
        <v>919</v>
      </c>
      <c r="E277" s="90" t="s">
        <v>920</v>
      </c>
      <c r="F277" s="222" t="s">
        <v>220</v>
      </c>
      <c r="G277" s="204"/>
      <c r="H277" s="91"/>
    </row>
    <row r="278" spans="1:8" ht="40.15" hidden="1" customHeight="1" outlineLevel="2" thickBot="1" x14ac:dyDescent="0.3">
      <c r="A278" s="20" t="s">
        <v>921</v>
      </c>
      <c r="B278" s="34"/>
      <c r="C278" s="17"/>
      <c r="D278" s="17" t="s">
        <v>921</v>
      </c>
      <c r="E278" s="93" t="s">
        <v>922</v>
      </c>
      <c r="F278" s="197" t="s">
        <v>220</v>
      </c>
      <c r="G278" s="198"/>
      <c r="H278" s="115"/>
    </row>
    <row r="279" spans="1:8" ht="15" hidden="1" customHeight="1" thickBot="1" x14ac:dyDescent="0.3">
      <c r="A279" s="15" t="s">
        <v>923</v>
      </c>
      <c r="B279" s="16" t="s">
        <v>923</v>
      </c>
      <c r="C279" s="16"/>
      <c r="D279" s="16"/>
      <c r="E279" s="92" t="s">
        <v>874</v>
      </c>
      <c r="F279" s="199"/>
      <c r="G279" s="200"/>
      <c r="H279" s="112"/>
    </row>
    <row r="280" spans="1:8" ht="15" hidden="1" customHeight="1" outlineLevel="1" thickBot="1" x14ac:dyDescent="0.3">
      <c r="A280" s="15" t="s">
        <v>924</v>
      </c>
      <c r="B280" s="25"/>
      <c r="C280" s="16" t="s">
        <v>924</v>
      </c>
      <c r="D280" s="16"/>
      <c r="E280" s="92" t="s">
        <v>925</v>
      </c>
      <c r="F280" s="199" t="s">
        <v>221</v>
      </c>
      <c r="G280" s="200"/>
      <c r="H280" s="112"/>
    </row>
    <row r="281" spans="1:8" ht="14.45" hidden="1" customHeight="1" outlineLevel="2" x14ac:dyDescent="0.25">
      <c r="A281" s="21" t="s">
        <v>926</v>
      </c>
      <c r="B281" s="32"/>
      <c r="C281" s="89"/>
      <c r="D281" s="89" t="s">
        <v>926</v>
      </c>
      <c r="E281" s="95" t="s">
        <v>927</v>
      </c>
      <c r="F281" s="85"/>
      <c r="G281" s="86"/>
      <c r="H281" s="114"/>
    </row>
    <row r="282" spans="1:8" ht="14.45" hidden="1" customHeight="1" outlineLevel="2" x14ac:dyDescent="0.25">
      <c r="A282" s="12" t="s">
        <v>928</v>
      </c>
      <c r="B282" s="33"/>
      <c r="C282" s="23"/>
      <c r="D282" s="23" t="s">
        <v>928</v>
      </c>
      <c r="E282" s="90" t="s">
        <v>929</v>
      </c>
      <c r="F282" s="81"/>
      <c r="G282" s="82"/>
      <c r="H282" s="91"/>
    </row>
    <row r="283" spans="1:8" ht="14.45" hidden="1" customHeight="1" outlineLevel="2" x14ac:dyDescent="0.25">
      <c r="A283" s="12" t="s">
        <v>930</v>
      </c>
      <c r="B283" s="33"/>
      <c r="C283" s="23"/>
      <c r="D283" s="23" t="s">
        <v>930</v>
      </c>
      <c r="E283" s="90" t="s">
        <v>931</v>
      </c>
      <c r="F283" s="81"/>
      <c r="G283" s="82"/>
      <c r="H283" s="91"/>
    </row>
    <row r="284" spans="1:8" ht="14.45" hidden="1" customHeight="1" outlineLevel="2" x14ac:dyDescent="0.25">
      <c r="A284" s="12" t="s">
        <v>932</v>
      </c>
      <c r="B284" s="33"/>
      <c r="C284" s="23"/>
      <c r="D284" s="23" t="s">
        <v>932</v>
      </c>
      <c r="E284" s="90" t="s">
        <v>933</v>
      </c>
      <c r="F284" s="81"/>
      <c r="G284" s="82"/>
      <c r="H284" s="91"/>
    </row>
    <row r="285" spans="1:8" ht="14.45" hidden="1" customHeight="1" outlineLevel="2" x14ac:dyDescent="0.25">
      <c r="A285" s="12" t="s">
        <v>934</v>
      </c>
      <c r="B285" s="33"/>
      <c r="C285" s="23"/>
      <c r="D285" s="23" t="s">
        <v>934</v>
      </c>
      <c r="E285" s="90" t="s">
        <v>935</v>
      </c>
      <c r="F285" s="81"/>
      <c r="G285" s="82"/>
      <c r="H285" s="91"/>
    </row>
    <row r="286" spans="1:8" ht="14.45" hidden="1" customHeight="1" outlineLevel="2" x14ac:dyDescent="0.25">
      <c r="A286" s="12" t="s">
        <v>936</v>
      </c>
      <c r="B286" s="33"/>
      <c r="C286" s="23"/>
      <c r="D286" s="23" t="s">
        <v>936</v>
      </c>
      <c r="E286" s="90" t="s">
        <v>937</v>
      </c>
      <c r="F286" s="81"/>
      <c r="G286" s="82"/>
      <c r="H286" s="91"/>
    </row>
    <row r="287" spans="1:8" ht="27" hidden="1" customHeight="1" outlineLevel="2" thickBot="1" x14ac:dyDescent="0.3">
      <c r="A287" s="20" t="s">
        <v>938</v>
      </c>
      <c r="B287" s="34"/>
      <c r="C287" s="17"/>
      <c r="D287" s="17" t="s">
        <v>938</v>
      </c>
      <c r="E287" s="93" t="s">
        <v>939</v>
      </c>
      <c r="F287" s="87"/>
      <c r="G287" s="88"/>
      <c r="H287" s="115"/>
    </row>
    <row r="288" spans="1:8" ht="34.9" hidden="1" customHeight="1" outlineLevel="1" thickBot="1" x14ac:dyDescent="0.3">
      <c r="A288" s="15" t="s">
        <v>940</v>
      </c>
      <c r="B288" s="25"/>
      <c r="C288" s="16" t="s">
        <v>940</v>
      </c>
      <c r="D288" s="16"/>
      <c r="E288" s="92" t="s">
        <v>941</v>
      </c>
      <c r="F288" s="199" t="s">
        <v>222</v>
      </c>
      <c r="G288" s="200"/>
      <c r="H288" s="112"/>
    </row>
    <row r="289" spans="1:8" ht="14.45" hidden="1" customHeight="1" outlineLevel="2" x14ac:dyDescent="0.25">
      <c r="A289" s="21" t="s">
        <v>942</v>
      </c>
      <c r="B289" s="32"/>
      <c r="C289" s="89"/>
      <c r="D289" s="89" t="s">
        <v>942</v>
      </c>
      <c r="E289" s="95" t="s">
        <v>943</v>
      </c>
      <c r="F289" s="85"/>
      <c r="G289" s="86"/>
      <c r="H289" s="114"/>
    </row>
    <row r="290" spans="1:8" ht="14.45" hidden="1" customHeight="1" outlineLevel="2" x14ac:dyDescent="0.25">
      <c r="A290" s="12" t="s">
        <v>944</v>
      </c>
      <c r="B290" s="33"/>
      <c r="C290" s="23"/>
      <c r="D290" s="23" t="s">
        <v>944</v>
      </c>
      <c r="E290" s="90" t="s">
        <v>945</v>
      </c>
      <c r="F290" s="81"/>
      <c r="G290" s="82"/>
      <c r="H290" s="91"/>
    </row>
    <row r="291" spans="1:8" ht="14.45" hidden="1" customHeight="1" outlineLevel="2" x14ac:dyDescent="0.25">
      <c r="A291" s="12" t="s">
        <v>946</v>
      </c>
      <c r="B291" s="33"/>
      <c r="C291" s="23"/>
      <c r="D291" s="23" t="s">
        <v>946</v>
      </c>
      <c r="E291" s="90" t="s">
        <v>947</v>
      </c>
      <c r="F291" s="81"/>
      <c r="G291" s="82"/>
      <c r="H291" s="91"/>
    </row>
    <row r="292" spans="1:8" ht="15" hidden="1" customHeight="1" outlineLevel="2" thickBot="1" x14ac:dyDescent="0.3">
      <c r="A292" s="20" t="s">
        <v>948</v>
      </c>
      <c r="B292" s="34"/>
      <c r="C292" s="17"/>
      <c r="D292" s="17" t="s">
        <v>948</v>
      </c>
      <c r="E292" s="93" t="s">
        <v>949</v>
      </c>
      <c r="F292" s="87"/>
      <c r="G292" s="88"/>
      <c r="H292" s="115"/>
    </row>
    <row r="293" spans="1:8" ht="15" hidden="1" customHeight="1" outlineLevel="1" thickBot="1" x14ac:dyDescent="0.3">
      <c r="A293" s="15" t="s">
        <v>950</v>
      </c>
      <c r="B293" s="25"/>
      <c r="C293" s="16" t="s">
        <v>950</v>
      </c>
      <c r="D293" s="16"/>
      <c r="E293" s="92" t="s">
        <v>951</v>
      </c>
      <c r="F293" s="217" t="s">
        <v>223</v>
      </c>
      <c r="G293" s="218"/>
      <c r="H293" s="112"/>
    </row>
    <row r="294" spans="1:8" ht="14.45" hidden="1" customHeight="1" outlineLevel="2" x14ac:dyDescent="0.25">
      <c r="A294" s="21" t="s">
        <v>952</v>
      </c>
      <c r="B294" s="32"/>
      <c r="C294" s="89"/>
      <c r="D294" s="89" t="s">
        <v>952</v>
      </c>
      <c r="E294" s="95" t="s">
        <v>953</v>
      </c>
      <c r="F294" s="85"/>
      <c r="G294" s="86"/>
      <c r="H294" s="114"/>
    </row>
    <row r="295" spans="1:8" ht="26.45" hidden="1" customHeight="1" outlineLevel="2" x14ac:dyDescent="0.25">
      <c r="A295" s="12" t="s">
        <v>954</v>
      </c>
      <c r="B295" s="33"/>
      <c r="C295" s="23"/>
      <c r="D295" s="23" t="s">
        <v>954</v>
      </c>
      <c r="E295" s="90" t="s">
        <v>955</v>
      </c>
      <c r="F295" s="81"/>
      <c r="G295" s="82"/>
      <c r="H295" s="91"/>
    </row>
    <row r="296" spans="1:8" ht="26.45" hidden="1" customHeight="1" outlineLevel="2" x14ac:dyDescent="0.25">
      <c r="A296" s="12" t="s">
        <v>956</v>
      </c>
      <c r="B296" s="33"/>
      <c r="C296" s="23"/>
      <c r="D296" s="23" t="s">
        <v>956</v>
      </c>
      <c r="E296" s="90" t="s">
        <v>957</v>
      </c>
      <c r="F296" s="81"/>
      <c r="G296" s="82"/>
      <c r="H296" s="91"/>
    </row>
    <row r="297" spans="1:8" ht="15" hidden="1" customHeight="1" outlineLevel="2" thickBot="1" x14ac:dyDescent="0.3">
      <c r="A297" s="20" t="s">
        <v>958</v>
      </c>
      <c r="B297" s="34"/>
      <c r="C297" s="17"/>
      <c r="D297" s="17" t="s">
        <v>958</v>
      </c>
      <c r="E297" s="93" t="s">
        <v>959</v>
      </c>
      <c r="F297" s="87"/>
      <c r="G297" s="88"/>
      <c r="H297" s="115"/>
    </row>
    <row r="298" spans="1:8" ht="15" hidden="1" customHeight="1" outlineLevel="1" thickBot="1" x14ac:dyDescent="0.3">
      <c r="A298" s="15" t="s">
        <v>960</v>
      </c>
      <c r="B298" s="25"/>
      <c r="C298" s="16" t="s">
        <v>960</v>
      </c>
      <c r="D298" s="16"/>
      <c r="E298" s="92" t="s">
        <v>961</v>
      </c>
      <c r="F298" s="217" t="s">
        <v>224</v>
      </c>
      <c r="G298" s="218"/>
      <c r="H298" s="112"/>
    </row>
    <row r="299" spans="1:8" ht="14.45" hidden="1" customHeight="1" outlineLevel="2" x14ac:dyDescent="0.25">
      <c r="A299" s="21" t="s">
        <v>962</v>
      </c>
      <c r="B299" s="32"/>
      <c r="C299" s="89"/>
      <c r="D299" s="89" t="s">
        <v>962</v>
      </c>
      <c r="E299" s="95" t="s">
        <v>963</v>
      </c>
      <c r="F299" s="85"/>
      <c r="G299" s="86"/>
      <c r="H299" s="114"/>
    </row>
    <row r="300" spans="1:8" ht="14.45" hidden="1" customHeight="1" outlineLevel="2" x14ac:dyDescent="0.25">
      <c r="A300" s="12" t="s">
        <v>964</v>
      </c>
      <c r="B300" s="33"/>
      <c r="C300" s="23"/>
      <c r="D300" s="23" t="s">
        <v>964</v>
      </c>
      <c r="E300" s="90" t="s">
        <v>965</v>
      </c>
      <c r="F300" s="81"/>
      <c r="G300" s="82"/>
      <c r="H300" s="91"/>
    </row>
    <row r="301" spans="1:8" ht="14.45" hidden="1" customHeight="1" outlineLevel="2" x14ac:dyDescent="0.25">
      <c r="A301" s="12" t="s">
        <v>966</v>
      </c>
      <c r="B301" s="33"/>
      <c r="C301" s="23"/>
      <c r="D301" s="23" t="s">
        <v>966</v>
      </c>
      <c r="E301" s="90" t="s">
        <v>967</v>
      </c>
      <c r="F301" s="81"/>
      <c r="G301" s="82"/>
      <c r="H301" s="91"/>
    </row>
    <row r="302" spans="1:8" ht="26.45" hidden="1" customHeight="1" outlineLevel="2" x14ac:dyDescent="0.25">
      <c r="A302" s="12" t="s">
        <v>968</v>
      </c>
      <c r="B302" s="33"/>
      <c r="C302" s="23"/>
      <c r="D302" s="23" t="s">
        <v>968</v>
      </c>
      <c r="E302" s="90" t="s">
        <v>969</v>
      </c>
      <c r="F302" s="81"/>
      <c r="G302" s="82"/>
      <c r="H302" s="91"/>
    </row>
    <row r="303" spans="1:8" ht="15" hidden="1" customHeight="1" outlineLevel="2" thickBot="1" x14ac:dyDescent="0.3">
      <c r="A303" s="20" t="s">
        <v>970</v>
      </c>
      <c r="B303" s="34"/>
      <c r="C303" s="17"/>
      <c r="D303" s="17" t="s">
        <v>970</v>
      </c>
      <c r="E303" s="93" t="s">
        <v>971</v>
      </c>
      <c r="F303" s="87"/>
      <c r="G303" s="88"/>
      <c r="H303" s="115"/>
    </row>
    <row r="304" spans="1:8" ht="15" hidden="1" customHeight="1" outlineLevel="1" thickBot="1" x14ac:dyDescent="0.3">
      <c r="A304" s="15" t="s">
        <v>972</v>
      </c>
      <c r="B304" s="25"/>
      <c r="C304" s="16" t="s">
        <v>972</v>
      </c>
      <c r="D304" s="16"/>
      <c r="E304" s="92" t="s">
        <v>973</v>
      </c>
      <c r="F304" s="217" t="s">
        <v>225</v>
      </c>
      <c r="G304" s="226"/>
      <c r="H304" s="112"/>
    </row>
    <row r="305" spans="1:8" ht="14.45" hidden="1" customHeight="1" outlineLevel="2" x14ac:dyDescent="0.25">
      <c r="A305" s="21" t="s">
        <v>974</v>
      </c>
      <c r="B305" s="32"/>
      <c r="C305" s="89"/>
      <c r="D305" s="89" t="s">
        <v>974</v>
      </c>
      <c r="E305" s="95" t="s">
        <v>975</v>
      </c>
      <c r="F305" s="85"/>
      <c r="G305" s="86"/>
      <c r="H305" s="114"/>
    </row>
    <row r="306" spans="1:8" ht="14.45" hidden="1" customHeight="1" outlineLevel="2" x14ac:dyDescent="0.25">
      <c r="A306" s="12" t="s">
        <v>976</v>
      </c>
      <c r="B306" s="33"/>
      <c r="C306" s="23"/>
      <c r="D306" s="23" t="s">
        <v>976</v>
      </c>
      <c r="E306" s="90" t="s">
        <v>977</v>
      </c>
      <c r="F306" s="81"/>
      <c r="G306" s="82"/>
      <c r="H306" s="91"/>
    </row>
    <row r="307" spans="1:8" ht="26.45" hidden="1" customHeight="1" outlineLevel="2" x14ac:dyDescent="0.25">
      <c r="A307" s="12" t="s">
        <v>978</v>
      </c>
      <c r="B307" s="33"/>
      <c r="C307" s="23"/>
      <c r="D307" s="23" t="s">
        <v>978</v>
      </c>
      <c r="E307" s="90" t="s">
        <v>979</v>
      </c>
      <c r="F307" s="81"/>
      <c r="G307" s="82"/>
      <c r="H307" s="91"/>
    </row>
    <row r="308" spans="1:8" ht="15" hidden="1" customHeight="1" outlineLevel="2" thickBot="1" x14ac:dyDescent="0.3">
      <c r="A308" s="20" t="s">
        <v>980</v>
      </c>
      <c r="B308" s="34"/>
      <c r="C308" s="17"/>
      <c r="D308" s="17" t="s">
        <v>980</v>
      </c>
      <c r="E308" s="93" t="s">
        <v>981</v>
      </c>
      <c r="F308" s="87"/>
      <c r="G308" s="88"/>
      <c r="H308" s="115"/>
    </row>
    <row r="309" spans="1:8" ht="15" hidden="1" customHeight="1" outlineLevel="1" thickBot="1" x14ac:dyDescent="0.3">
      <c r="A309" s="15" t="s">
        <v>982</v>
      </c>
      <c r="B309" s="25"/>
      <c r="C309" s="16" t="s">
        <v>982</v>
      </c>
      <c r="D309" s="16"/>
      <c r="E309" s="92" t="s">
        <v>983</v>
      </c>
      <c r="F309" s="83"/>
      <c r="G309" s="84"/>
      <c r="H309" s="112"/>
    </row>
    <row r="310" spans="1:8" ht="15" hidden="1" customHeight="1" thickBot="1" x14ac:dyDescent="0.3">
      <c r="A310" s="15" t="s">
        <v>984</v>
      </c>
      <c r="B310" s="16" t="s">
        <v>984</v>
      </c>
      <c r="C310" s="16"/>
      <c r="D310" s="16"/>
      <c r="E310" s="92" t="s">
        <v>985</v>
      </c>
      <c r="F310" s="83"/>
      <c r="G310" s="84"/>
      <c r="H310" s="112"/>
    </row>
    <row r="311" spans="1:8" ht="27" hidden="1" customHeight="1" outlineLevel="1" thickBot="1" x14ac:dyDescent="0.3">
      <c r="A311" s="100" t="s">
        <v>986</v>
      </c>
      <c r="B311" s="101"/>
      <c r="C311" s="102" t="s">
        <v>986</v>
      </c>
      <c r="D311" s="102"/>
      <c r="E311" s="103" t="s">
        <v>987</v>
      </c>
      <c r="F311" s="104"/>
      <c r="G311" s="105"/>
      <c r="H311" s="119"/>
    </row>
    <row r="312" spans="1:8" ht="15" hidden="1" customHeight="1" outlineLevel="1" thickBot="1" x14ac:dyDescent="0.3">
      <c r="A312" s="15" t="s">
        <v>988</v>
      </c>
      <c r="B312" s="25"/>
      <c r="C312" s="16" t="s">
        <v>988</v>
      </c>
      <c r="D312" s="16"/>
      <c r="E312" s="92" t="s">
        <v>989</v>
      </c>
      <c r="F312" s="83"/>
      <c r="G312" s="84"/>
      <c r="H312" s="112"/>
    </row>
    <row r="313" spans="1:8" ht="15" hidden="1" customHeight="1" outlineLevel="1" thickBot="1" x14ac:dyDescent="0.3">
      <c r="A313" s="15" t="s">
        <v>990</v>
      </c>
      <c r="B313" s="25"/>
      <c r="C313" s="16" t="s">
        <v>990</v>
      </c>
      <c r="D313" s="16"/>
      <c r="E313" s="92" t="s">
        <v>991</v>
      </c>
      <c r="F313" s="83"/>
      <c r="G313" s="84"/>
      <c r="H313" s="112"/>
    </row>
    <row r="314" spans="1:8" ht="15" hidden="1" customHeight="1" thickBot="1" x14ac:dyDescent="0.3">
      <c r="A314" s="15" t="s">
        <v>992</v>
      </c>
      <c r="B314" s="16" t="s">
        <v>992</v>
      </c>
      <c r="C314" s="16"/>
      <c r="D314" s="16"/>
      <c r="E314" s="92" t="s">
        <v>993</v>
      </c>
      <c r="F314" s="83"/>
      <c r="G314" s="84"/>
      <c r="H314" s="112"/>
    </row>
    <row r="315" spans="1:8" ht="15" customHeight="1" outlineLevel="1" thickBot="1" x14ac:dyDescent="0.3">
      <c r="A315" s="15" t="s">
        <v>994</v>
      </c>
      <c r="B315" s="25"/>
      <c r="C315" s="16" t="s">
        <v>994</v>
      </c>
      <c r="D315" s="16"/>
      <c r="E315" s="92" t="s">
        <v>995</v>
      </c>
      <c r="F315" s="83"/>
      <c r="G315" s="84"/>
      <c r="H315" s="112"/>
    </row>
    <row r="316" spans="1:8" ht="14.45" hidden="1" customHeight="1" outlineLevel="2" x14ac:dyDescent="0.25">
      <c r="A316" s="89" t="s">
        <v>996</v>
      </c>
      <c r="B316" s="32"/>
      <c r="C316" s="89"/>
      <c r="D316" s="89" t="s">
        <v>996</v>
      </c>
      <c r="E316" s="95" t="s">
        <v>997</v>
      </c>
      <c r="F316" s="85"/>
      <c r="G316" s="86"/>
      <c r="H316" s="114"/>
    </row>
    <row r="317" spans="1:8" ht="14.45" hidden="1" customHeight="1" outlineLevel="2" x14ac:dyDescent="0.25">
      <c r="A317" s="23" t="s">
        <v>998</v>
      </c>
      <c r="B317" s="33"/>
      <c r="C317" s="23"/>
      <c r="D317" s="23" t="s">
        <v>998</v>
      </c>
      <c r="E317" s="90" t="s">
        <v>999</v>
      </c>
      <c r="F317" s="81"/>
      <c r="G317" s="82"/>
      <c r="H317" s="91"/>
    </row>
    <row r="318" spans="1:8" ht="14.45" hidden="1" customHeight="1" outlineLevel="2" x14ac:dyDescent="0.25">
      <c r="A318" s="23" t="s">
        <v>1000</v>
      </c>
      <c r="B318" s="33"/>
      <c r="C318" s="23"/>
      <c r="D318" s="23" t="s">
        <v>1000</v>
      </c>
      <c r="E318" s="90" t="s">
        <v>1001</v>
      </c>
      <c r="F318" s="81"/>
      <c r="G318" s="82"/>
      <c r="H318" s="91"/>
    </row>
    <row r="319" spans="1:8" ht="15" hidden="1" customHeight="1" outlineLevel="2" thickBot="1" x14ac:dyDescent="0.3">
      <c r="A319" s="17" t="s">
        <v>1002</v>
      </c>
      <c r="B319" s="34"/>
      <c r="C319" s="17"/>
      <c r="D319" s="17" t="s">
        <v>1002</v>
      </c>
      <c r="E319" s="93" t="s">
        <v>1003</v>
      </c>
      <c r="F319" s="87"/>
      <c r="G319" s="88"/>
      <c r="H319" s="115"/>
    </row>
    <row r="320" spans="1:8" ht="15" customHeight="1" outlineLevel="1" collapsed="1" thickBot="1" x14ac:dyDescent="0.3">
      <c r="A320" s="15" t="s">
        <v>1004</v>
      </c>
      <c r="B320" s="25"/>
      <c r="C320" s="16" t="s">
        <v>1004</v>
      </c>
      <c r="D320" s="16"/>
      <c r="E320" s="92" t="s">
        <v>1005</v>
      </c>
      <c r="F320" s="83"/>
      <c r="G320" s="84"/>
      <c r="H320" s="112"/>
    </row>
    <row r="321" spans="1:8" ht="14.45" hidden="1" customHeight="1" outlineLevel="2" x14ac:dyDescent="0.25">
      <c r="A321" s="89" t="s">
        <v>1006</v>
      </c>
      <c r="B321" s="32"/>
      <c r="C321" s="89"/>
      <c r="D321" s="89" t="s">
        <v>1006</v>
      </c>
      <c r="E321" s="95" t="s">
        <v>1007</v>
      </c>
      <c r="F321" s="85"/>
      <c r="G321" s="86"/>
      <c r="H321" s="114"/>
    </row>
    <row r="322" spans="1:8" ht="14.45" hidden="1" customHeight="1" outlineLevel="2" x14ac:dyDescent="0.25">
      <c r="A322" s="23" t="s">
        <v>1008</v>
      </c>
      <c r="B322" s="33"/>
      <c r="C322" s="23"/>
      <c r="D322" s="23" t="s">
        <v>1008</v>
      </c>
      <c r="E322" s="90" t="s">
        <v>1009</v>
      </c>
      <c r="F322" s="81"/>
      <c r="G322" s="82"/>
      <c r="H322" s="91"/>
    </row>
    <row r="323" spans="1:8" ht="14.45" hidden="1" customHeight="1" outlineLevel="2" x14ac:dyDescent="0.25">
      <c r="A323" s="23" t="s">
        <v>1010</v>
      </c>
      <c r="B323" s="33"/>
      <c r="C323" s="23"/>
      <c r="D323" s="23" t="s">
        <v>1010</v>
      </c>
      <c r="E323" s="90" t="s">
        <v>1011</v>
      </c>
      <c r="F323" s="81"/>
      <c r="G323" s="82"/>
      <c r="H323" s="91"/>
    </row>
    <row r="324" spans="1:8" ht="14.45" hidden="1" customHeight="1" outlineLevel="2" x14ac:dyDescent="0.25">
      <c r="A324" s="23" t="s">
        <v>1012</v>
      </c>
      <c r="B324" s="33"/>
      <c r="C324" s="23"/>
      <c r="D324" s="23" t="s">
        <v>1012</v>
      </c>
      <c r="E324" s="90" t="s">
        <v>1013</v>
      </c>
      <c r="F324" s="81"/>
      <c r="G324" s="82"/>
      <c r="H324" s="91"/>
    </row>
    <row r="325" spans="1:8" ht="14.45" hidden="1" customHeight="1" outlineLevel="2" x14ac:dyDescent="0.25">
      <c r="A325" s="23" t="s">
        <v>1014</v>
      </c>
      <c r="B325" s="33"/>
      <c r="C325" s="23"/>
      <c r="D325" s="23" t="s">
        <v>1014</v>
      </c>
      <c r="E325" s="90" t="s">
        <v>1015</v>
      </c>
      <c r="F325" s="81"/>
      <c r="G325" s="82"/>
      <c r="H325" s="91"/>
    </row>
    <row r="326" spans="1:8" ht="14.45" hidden="1" customHeight="1" outlineLevel="2" x14ac:dyDescent="0.25">
      <c r="A326" s="23" t="s">
        <v>1016</v>
      </c>
      <c r="B326" s="33"/>
      <c r="C326" s="23"/>
      <c r="D326" s="23" t="s">
        <v>1016</v>
      </c>
      <c r="E326" s="90" t="s">
        <v>1017</v>
      </c>
      <c r="F326" s="81"/>
      <c r="G326" s="82"/>
      <c r="H326" s="91"/>
    </row>
    <row r="327" spans="1:8" ht="14.45" hidden="1" customHeight="1" outlineLevel="2" x14ac:dyDescent="0.25">
      <c r="A327" s="23" t="s">
        <v>1018</v>
      </c>
      <c r="B327" s="33"/>
      <c r="C327" s="23"/>
      <c r="D327" s="23" t="s">
        <v>1018</v>
      </c>
      <c r="E327" s="90" t="s">
        <v>1019</v>
      </c>
      <c r="F327" s="81"/>
      <c r="G327" s="82"/>
      <c r="H327" s="91"/>
    </row>
    <row r="328" spans="1:8" ht="26.45" hidden="1" customHeight="1" outlineLevel="2" x14ac:dyDescent="0.25">
      <c r="A328" s="23" t="s">
        <v>1020</v>
      </c>
      <c r="B328" s="33"/>
      <c r="C328" s="23"/>
      <c r="D328" s="23" t="s">
        <v>1020</v>
      </c>
      <c r="E328" s="90" t="s">
        <v>1021</v>
      </c>
      <c r="F328" s="81"/>
      <c r="G328" s="82"/>
      <c r="H328" s="91"/>
    </row>
    <row r="329" spans="1:8" ht="15" hidden="1" customHeight="1" outlineLevel="2" thickBot="1" x14ac:dyDescent="0.3">
      <c r="A329" s="17" t="s">
        <v>1022</v>
      </c>
      <c r="B329" s="34"/>
      <c r="C329" s="17"/>
      <c r="D329" s="17" t="s">
        <v>1022</v>
      </c>
      <c r="E329" s="93" t="s">
        <v>1023</v>
      </c>
      <c r="F329" s="87"/>
      <c r="G329" s="88"/>
      <c r="H329" s="115"/>
    </row>
    <row r="330" spans="1:8" ht="15" customHeight="1" outlineLevel="1" collapsed="1" thickBot="1" x14ac:dyDescent="0.3">
      <c r="A330" s="15" t="s">
        <v>1024</v>
      </c>
      <c r="B330" s="25"/>
      <c r="C330" s="16" t="s">
        <v>1024</v>
      </c>
      <c r="D330" s="16"/>
      <c r="E330" s="92" t="s">
        <v>1025</v>
      </c>
      <c r="F330" s="83"/>
      <c r="G330" s="84"/>
      <c r="H330" s="112"/>
    </row>
    <row r="331" spans="1:8" ht="15" customHeight="1" outlineLevel="1" thickBot="1" x14ac:dyDescent="0.3">
      <c r="A331" s="15" t="s">
        <v>1026</v>
      </c>
      <c r="B331" s="25"/>
      <c r="C331" s="16" t="s">
        <v>1026</v>
      </c>
      <c r="D331" s="16"/>
      <c r="E331" s="92" t="s">
        <v>1027</v>
      </c>
      <c r="F331" s="83"/>
      <c r="G331" s="84"/>
      <c r="H331" s="112"/>
    </row>
    <row r="332" spans="1:8" ht="15" customHeight="1" outlineLevel="1" thickBot="1" x14ac:dyDescent="0.3">
      <c r="A332" s="15" t="s">
        <v>1028</v>
      </c>
      <c r="B332" s="25"/>
      <c r="C332" s="16" t="s">
        <v>1028</v>
      </c>
      <c r="D332" s="16"/>
      <c r="E332" s="92" t="s">
        <v>1029</v>
      </c>
      <c r="F332" s="83"/>
      <c r="G332" s="84"/>
      <c r="H332" s="112"/>
    </row>
    <row r="333" spans="1:8" ht="14.45" hidden="1" customHeight="1" outlineLevel="2" x14ac:dyDescent="0.25">
      <c r="A333" s="89" t="s">
        <v>1030</v>
      </c>
      <c r="B333" s="32"/>
      <c r="C333" s="89"/>
      <c r="D333" s="89" t="s">
        <v>1030</v>
      </c>
      <c r="E333" s="95" t="s">
        <v>1031</v>
      </c>
      <c r="F333" s="85"/>
      <c r="G333" s="86"/>
      <c r="H333" s="114"/>
    </row>
    <row r="334" spans="1:8" ht="14.45" hidden="1" customHeight="1" outlineLevel="2" x14ac:dyDescent="0.25">
      <c r="A334" s="23" t="s">
        <v>1032</v>
      </c>
      <c r="B334" s="33"/>
      <c r="C334" s="23"/>
      <c r="D334" s="23" t="s">
        <v>1032</v>
      </c>
      <c r="E334" s="90" t="s">
        <v>1033</v>
      </c>
      <c r="F334" s="81"/>
      <c r="G334" s="82"/>
      <c r="H334" s="91"/>
    </row>
    <row r="335" spans="1:8" ht="15" hidden="1" customHeight="1" outlineLevel="2" thickBot="1" x14ac:dyDescent="0.3">
      <c r="A335" s="17" t="s">
        <v>1034</v>
      </c>
      <c r="B335" s="34"/>
      <c r="C335" s="17"/>
      <c r="D335" s="17" t="s">
        <v>1034</v>
      </c>
      <c r="E335" s="93" t="s">
        <v>1035</v>
      </c>
      <c r="F335" s="87"/>
      <c r="G335" s="88"/>
      <c r="H335" s="115"/>
    </row>
    <row r="336" spans="1:8" ht="15" customHeight="1" outlineLevel="1" collapsed="1" thickBot="1" x14ac:dyDescent="0.3">
      <c r="A336" s="15" t="s">
        <v>1036</v>
      </c>
      <c r="B336" s="25"/>
      <c r="C336" s="16" t="s">
        <v>1036</v>
      </c>
      <c r="D336" s="16"/>
      <c r="E336" s="92" t="s">
        <v>1037</v>
      </c>
      <c r="F336" s="83"/>
      <c r="G336" s="84"/>
      <c r="H336" s="112"/>
    </row>
    <row r="337" spans="1:8" ht="15" customHeight="1" outlineLevel="1" thickBot="1" x14ac:dyDescent="0.3">
      <c r="A337" s="15" t="s">
        <v>1038</v>
      </c>
      <c r="B337" s="25"/>
      <c r="C337" s="16" t="s">
        <v>1038</v>
      </c>
      <c r="D337" s="16"/>
      <c r="E337" s="92" t="s">
        <v>1039</v>
      </c>
      <c r="F337" s="83"/>
      <c r="G337" s="84"/>
      <c r="H337" s="112"/>
    </row>
    <row r="338" spans="1:8" ht="14.45" hidden="1" customHeight="1" outlineLevel="2" x14ac:dyDescent="0.25">
      <c r="A338" s="89" t="s">
        <v>1040</v>
      </c>
      <c r="B338" s="32"/>
      <c r="C338" s="89"/>
      <c r="D338" s="89" t="s">
        <v>1040</v>
      </c>
      <c r="E338" s="95" t="s">
        <v>1041</v>
      </c>
      <c r="F338" s="85"/>
      <c r="G338" s="86"/>
      <c r="H338" s="114"/>
    </row>
    <row r="339" spans="1:8" ht="14.45" hidden="1" customHeight="1" outlineLevel="2" x14ac:dyDescent="0.25">
      <c r="A339" s="23" t="s">
        <v>1042</v>
      </c>
      <c r="B339" s="33"/>
      <c r="C339" s="23"/>
      <c r="D339" s="23" t="s">
        <v>1042</v>
      </c>
      <c r="E339" s="90" t="s">
        <v>1043</v>
      </c>
      <c r="F339" s="81"/>
      <c r="G339" s="82"/>
      <c r="H339" s="91"/>
    </row>
    <row r="340" spans="1:8" ht="14.45" hidden="1" customHeight="1" outlineLevel="2" x14ac:dyDescent="0.25">
      <c r="A340" s="23" t="s">
        <v>1044</v>
      </c>
      <c r="B340" s="33"/>
      <c r="C340" s="23"/>
      <c r="D340" s="23" t="s">
        <v>1044</v>
      </c>
      <c r="E340" s="90" t="s">
        <v>1045</v>
      </c>
      <c r="F340" s="81"/>
      <c r="G340" s="82"/>
      <c r="H340" s="91"/>
    </row>
    <row r="341" spans="1:8" ht="14.45" hidden="1" customHeight="1" outlineLevel="2" x14ac:dyDescent="0.25">
      <c r="A341" s="23" t="s">
        <v>1046</v>
      </c>
      <c r="B341" s="33"/>
      <c r="C341" s="23"/>
      <c r="D341" s="23" t="s">
        <v>1046</v>
      </c>
      <c r="E341" s="90" t="s">
        <v>1047</v>
      </c>
      <c r="F341" s="81"/>
      <c r="G341" s="82"/>
      <c r="H341" s="91"/>
    </row>
    <row r="342" spans="1:8" ht="14.45" hidden="1" customHeight="1" outlineLevel="2" x14ac:dyDescent="0.25">
      <c r="A342" s="23" t="s">
        <v>1048</v>
      </c>
      <c r="B342" s="33"/>
      <c r="C342" s="23"/>
      <c r="D342" s="23" t="s">
        <v>1048</v>
      </c>
      <c r="E342" s="90" t="s">
        <v>1049</v>
      </c>
      <c r="F342" s="81"/>
      <c r="G342" s="82"/>
      <c r="H342" s="91"/>
    </row>
    <row r="343" spans="1:8" ht="14.45" hidden="1" customHeight="1" outlineLevel="2" x14ac:dyDescent="0.25">
      <c r="A343" s="23" t="s">
        <v>1050</v>
      </c>
      <c r="B343" s="33"/>
      <c r="C343" s="23"/>
      <c r="D343" s="23" t="s">
        <v>1050</v>
      </c>
      <c r="E343" s="90" t="s">
        <v>1051</v>
      </c>
      <c r="F343" s="81"/>
      <c r="G343" s="82"/>
      <c r="H343" s="91"/>
    </row>
    <row r="344" spans="1:8" ht="27" hidden="1" customHeight="1" outlineLevel="2" thickBot="1" x14ac:dyDescent="0.3">
      <c r="A344" s="17" t="s">
        <v>1052</v>
      </c>
      <c r="B344" s="34"/>
      <c r="C344" s="17"/>
      <c r="D344" s="17" t="s">
        <v>1052</v>
      </c>
      <c r="E344" s="93" t="s">
        <v>1053</v>
      </c>
      <c r="F344" s="87"/>
      <c r="G344" s="88"/>
      <c r="H344" s="115"/>
    </row>
    <row r="345" spans="1:8" ht="15" customHeight="1" outlineLevel="1" collapsed="1" thickBot="1" x14ac:dyDescent="0.3">
      <c r="A345" s="15" t="s">
        <v>1054</v>
      </c>
      <c r="B345" s="25"/>
      <c r="C345" s="16" t="s">
        <v>1054</v>
      </c>
      <c r="D345" s="16"/>
      <c r="E345" s="92" t="s">
        <v>1055</v>
      </c>
      <c r="F345" s="83"/>
      <c r="G345" s="84"/>
      <c r="H345" s="112"/>
    </row>
  </sheetData>
  <mergeCells count="102">
    <mergeCell ref="H108:H114"/>
    <mergeCell ref="H115:H121"/>
    <mergeCell ref="H132:H138"/>
    <mergeCell ref="H73:H80"/>
    <mergeCell ref="F293:G293"/>
    <mergeCell ref="F298:G298"/>
    <mergeCell ref="F304:G304"/>
    <mergeCell ref="F276:G276"/>
    <mergeCell ref="F277:G277"/>
    <mergeCell ref="F278:G278"/>
    <mergeCell ref="F279:G279"/>
    <mergeCell ref="F280:G280"/>
    <mergeCell ref="F288:G288"/>
    <mergeCell ref="F275:G275"/>
    <mergeCell ref="F264:G264"/>
    <mergeCell ref="F265:G265"/>
    <mergeCell ref="F266:G266"/>
    <mergeCell ref="F267:G267"/>
    <mergeCell ref="F268:G268"/>
    <mergeCell ref="F269:G269"/>
    <mergeCell ref="F270:G270"/>
    <mergeCell ref="F271:G271"/>
    <mergeCell ref="F272:G272"/>
    <mergeCell ref="F273:G273"/>
    <mergeCell ref="F274:G274"/>
    <mergeCell ref="F258:G258"/>
    <mergeCell ref="F259:G259"/>
    <mergeCell ref="F260:G260"/>
    <mergeCell ref="F261:G261"/>
    <mergeCell ref="F263:G263"/>
    <mergeCell ref="F262:G262"/>
    <mergeCell ref="F256:G256"/>
    <mergeCell ref="F257:G257"/>
    <mergeCell ref="F192:G192"/>
    <mergeCell ref="F193:G193"/>
    <mergeCell ref="F252:G252"/>
    <mergeCell ref="F253:G253"/>
    <mergeCell ref="F254:G254"/>
    <mergeCell ref="F255:G255"/>
    <mergeCell ref="F174:G174"/>
    <mergeCell ref="F163:G163"/>
    <mergeCell ref="F157:G157"/>
    <mergeCell ref="F183:G183"/>
    <mergeCell ref="F184:G184"/>
    <mergeCell ref="F164:G164"/>
    <mergeCell ref="F178:G178"/>
    <mergeCell ref="F173:G173"/>
    <mergeCell ref="F128:G128"/>
    <mergeCell ref="F156:G156"/>
    <mergeCell ref="F158:G158"/>
    <mergeCell ref="F159:G159"/>
    <mergeCell ref="F160:G160"/>
    <mergeCell ref="F140:G140"/>
    <mergeCell ref="F141:G141"/>
    <mergeCell ref="F129:G129"/>
    <mergeCell ref="F130:G130"/>
    <mergeCell ref="F131:G131"/>
    <mergeCell ref="F132:G132"/>
    <mergeCell ref="F137:G137"/>
    <mergeCell ref="F149:G149"/>
    <mergeCell ref="F123:G123"/>
    <mergeCell ref="F124:G124"/>
    <mergeCell ref="F125:G125"/>
    <mergeCell ref="F126:G126"/>
    <mergeCell ref="F127:G127"/>
    <mergeCell ref="F120:G120"/>
    <mergeCell ref="F121:G121"/>
    <mergeCell ref="F122:G122"/>
    <mergeCell ref="F116:G116"/>
    <mergeCell ref="F115:G115"/>
    <mergeCell ref="F97:G97"/>
    <mergeCell ref="F98:G98"/>
    <mergeCell ref="F117:G117"/>
    <mergeCell ref="F118:G118"/>
    <mergeCell ref="F119:G119"/>
    <mergeCell ref="F107:G107"/>
    <mergeCell ref="F108:G108"/>
    <mergeCell ref="F36:G36"/>
    <mergeCell ref="F37:G37"/>
    <mergeCell ref="G39:G41"/>
    <mergeCell ref="F45:G45"/>
    <mergeCell ref="F53:G53"/>
    <mergeCell ref="F59:G59"/>
    <mergeCell ref="F60:G60"/>
    <mergeCell ref="F89:G89"/>
    <mergeCell ref="F90:G90"/>
    <mergeCell ref="F80:G80"/>
    <mergeCell ref="F81:G81"/>
    <mergeCell ref="F69:G69"/>
    <mergeCell ref="F70:G70"/>
    <mergeCell ref="F71:G71"/>
    <mergeCell ref="F72:G72"/>
    <mergeCell ref="F73:G73"/>
    <mergeCell ref="F21:G21"/>
    <mergeCell ref="F22:G22"/>
    <mergeCell ref="F14:G14"/>
    <mergeCell ref="F15:G15"/>
    <mergeCell ref="F5:G5"/>
    <mergeCell ref="F6:G6"/>
    <mergeCell ref="F28:G28"/>
    <mergeCell ref="F29:G29"/>
    <mergeCell ref="F52:G52"/>
  </mergeCells>
  <hyperlinks>
    <hyperlink ref="H5" location="TALO2000_klassifikaatior!L2" display="Kogu hoone" xr:uid="{00000000-0004-0000-0100-000000000000}"/>
    <hyperlink ref="H82" location="TALO2000_klassifikaatior!L77" display="TALO2000_klassifikaatior!L77" xr:uid="{00000000-0004-0000-0100-000001000000}"/>
    <hyperlink ref="H81" location="TALO2000_klassifikaatior!L76" display="HOONE OSAD" xr:uid="{00000000-0004-0000-0100-000002000000}"/>
    <hyperlink ref="H83" location="TALO2000_klassifikaatior!L85" display="Karkass" xr:uid="{00000000-0004-0000-0100-000003000000}"/>
    <hyperlink ref="H84" location="TALO2000_klassifikaatior!L104" display="Katused" xr:uid="{00000000-0004-0000-0100-000004000000}"/>
    <hyperlink ref="H85" location="TALO2000_klassifikaatior!L94" display="Fassaadid" xr:uid="{00000000-0004-0000-0100-000005000000}"/>
    <hyperlink ref="H86" location="TALO2000_klassifikaatior!L96" display="TALO2000_klassifikaatior!L96" xr:uid="{00000000-0004-0000-0100-000006000000}"/>
    <hyperlink ref="H87" location="TALO2000_klassifikaatior!L97" display="TALO2000_klassifikaatior!L97" xr:uid="{00000000-0004-0000-0100-000007000000}"/>
    <hyperlink ref="H89" location="TALO2000_klassifikaatior!L76" display="TALO2000_klassifikaatior!L76" xr:uid="{00000000-0004-0000-0100-000008000000}"/>
    <hyperlink ref="H88" location="TALO2000_klassifikaatior!K136" display="TALO2000_klassifikaatior!K136" xr:uid="{00000000-0004-0000-0100-000009000000}"/>
    <hyperlink ref="H91" location="TALO2000_klassifikaatior!L127" display="TALO2000_klassifikaatior!L127" xr:uid="{00000000-0004-0000-0100-00000A000000}"/>
    <hyperlink ref="H90" location="TALO2000_klassifikaatior!L112" display="TALO2000_klassifikaatior!L112" xr:uid="{00000000-0004-0000-0100-00000B000000}"/>
    <hyperlink ref="H92" location="TALO2000_klassifikaatior!L122" display="TALO2000_klassifikaatior!L122" xr:uid="{00000000-0004-0000-0100-00000C000000}"/>
    <hyperlink ref="H93" location="TALO2000_klassifikaatior!L114" display="TALO2000_klassifikaatior!L114" xr:uid="{00000000-0004-0000-0100-00000D000000}"/>
    <hyperlink ref="H94" location="TALO2000_klassifikaatior!L124" display="TALO2000_klassifikaatior!L124" xr:uid="{00000000-0004-0000-0100-00000E000000}"/>
    <hyperlink ref="H95" location="TALO2000_klassifikaatior!L119" display="TALO2000_klassifikaatior!L119" xr:uid="{00000000-0004-0000-0100-00000F000000}"/>
    <hyperlink ref="H96" location="TALO2000_klassifikaatior!L139" display="TALO2000_klassifikaatior!L139" xr:uid="{00000000-0004-0000-0100-000010000000}"/>
    <hyperlink ref="H99" location="TALO2000_klassifikaatior!L145" display="TALO2000_klassifikaatior!L145" xr:uid="{00000000-0004-0000-0100-000011000000}"/>
    <hyperlink ref="H98" location="TALO2000_klassifikaatior!L148" display="TALO2000_klassifikaatior!L148" xr:uid="{00000000-0004-0000-0100-000012000000}"/>
    <hyperlink ref="H100" location="TALO2000_klassifikaatior!L155" display="TALO2000_klassifikaatior!L155" xr:uid="{00000000-0004-0000-0100-000013000000}"/>
    <hyperlink ref="H101" location="TALO2000_klassifikaatior!L172" display="TALO2000_klassifikaatior!L172" xr:uid="{00000000-0004-0000-0100-000014000000}"/>
    <hyperlink ref="H102" location="TALO2000_klassifikaatior!L175" display="TALO2000_klassifikaatior!L175" xr:uid="{00000000-0004-0000-0100-000015000000}"/>
    <hyperlink ref="H103" location="TALO2000_klassifikaatior!L150" display="TALO2000_klassifikaatior!L150" xr:uid="{00000000-0004-0000-0100-000016000000}"/>
    <hyperlink ref="H104" location="TALO2000_klassifikaatior!L209" display="TALO2000_klassifikaatior!L209" xr:uid="{00000000-0004-0000-0100-000017000000}"/>
    <hyperlink ref="H105" location="TALO2000_klassifikaatior!L173" display="TALO2000_klassifikaatior!L173" xr:uid="{00000000-0004-0000-0100-000018000000}"/>
    <hyperlink ref="H73" location="TALO2000_klassifikaatior!M48" display="TALO2000_klassifikaatior!M48" xr:uid="{00000000-0004-0000-0100-000019000000}"/>
    <hyperlink ref="H106" location="TALO2000_klassifikaatior!L171" display="TALO2000_klassifikaatior!L171" xr:uid="{00000000-0004-0000-0100-00001A000000}"/>
    <hyperlink ref="H108:H114" location="TALO2000_klassifikaatior!L186" display="TALO2000_klassifikaatior!L186" xr:uid="{00000000-0004-0000-0100-00001B000000}"/>
    <hyperlink ref="H123" location="TALO2000_klassifikaatior!L229" display="TALO2000_klassifikaatior!L229" xr:uid="{00000000-0004-0000-0100-00001C000000}"/>
    <hyperlink ref="H132:H138" location="TALO2000_klassifikaatior!L212" display="TALO2000_klassifikaatior!L212" xr:uid="{00000000-0004-0000-0100-00001D000000}"/>
    <hyperlink ref="H115:H121" location="TALO2000_klassifikaatior!L216" display="TALO2000_klassifikaatior!L216" xr:uid="{00000000-0004-0000-0100-00001E000000}"/>
    <hyperlink ref="H126" location="TALO2000_klassifikaatior!L229" display="TALO2000_klassifikaatior!L229" xr:uid="{00000000-0004-0000-0100-00001F000000}"/>
    <hyperlink ref="H124" location="TALO2000_klassifikaatior!L186" display="TALO2000_klassifikaatior!L186" xr:uid="{00000000-0004-0000-0100-000020000000}"/>
  </hyperlink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36"/>
  <sheetViews>
    <sheetView topLeftCell="F1" zoomScale="85" zoomScaleNormal="85" workbookViewId="0">
      <pane ySplit="4" topLeftCell="A75" activePane="bottomLeft" state="frozen"/>
      <selection activeCell="F1" sqref="F1"/>
      <selection pane="bottomLeft" activeCell="K43" sqref="K43"/>
    </sheetView>
  </sheetViews>
  <sheetFormatPr defaultColWidth="8.85546875" defaultRowHeight="12.75" outlineLevelRow="2" x14ac:dyDescent="0.25"/>
  <cols>
    <col min="1" max="5" width="6.85546875" style="38" hidden="1" customWidth="1"/>
    <col min="6" max="10" width="6.85546875" style="38" customWidth="1"/>
    <col min="11" max="11" width="64.140625" style="37" bestFit="1" customWidth="1"/>
    <col min="12" max="12" width="19.7109375" style="37" bestFit="1" customWidth="1"/>
    <col min="13" max="13" width="19.42578125" style="37" customWidth="1"/>
    <col min="14" max="14" width="17.5703125" style="37" customWidth="1"/>
    <col min="15" max="16384" width="8.85546875" style="37"/>
  </cols>
  <sheetData>
    <row r="2" spans="1:13" ht="18.75" thickBot="1" x14ac:dyDescent="0.3">
      <c r="F2" s="47" t="s">
        <v>226</v>
      </c>
    </row>
    <row r="3" spans="1:13" x14ac:dyDescent="0.25">
      <c r="F3" s="232" t="s">
        <v>1181</v>
      </c>
      <c r="G3" s="233"/>
      <c r="H3" s="233"/>
      <c r="I3" s="233"/>
      <c r="J3" s="233"/>
      <c r="K3" s="234" t="s">
        <v>1109</v>
      </c>
      <c r="L3" s="236" t="s">
        <v>1272</v>
      </c>
      <c r="M3" s="230" t="s">
        <v>1408</v>
      </c>
    </row>
    <row r="4" spans="1:13" ht="13.5" thickBot="1" x14ac:dyDescent="0.3">
      <c r="A4" s="6" t="s">
        <v>443</v>
      </c>
      <c r="B4" s="6" t="s">
        <v>475</v>
      </c>
      <c r="C4" s="6" t="s">
        <v>474</v>
      </c>
      <c r="D4" s="6" t="s">
        <v>476</v>
      </c>
      <c r="E4" s="48" t="s">
        <v>1142</v>
      </c>
      <c r="F4" s="125" t="s">
        <v>1182</v>
      </c>
      <c r="G4" s="126">
        <v>1</v>
      </c>
      <c r="H4" s="126">
        <v>2</v>
      </c>
      <c r="I4" s="126">
        <v>3</v>
      </c>
      <c r="J4" s="126">
        <v>4</v>
      </c>
      <c r="K4" s="235"/>
      <c r="L4" s="237"/>
      <c r="M4" s="231"/>
    </row>
    <row r="5" spans="1:13" ht="15" x14ac:dyDescent="0.25">
      <c r="A5" s="6"/>
      <c r="B5" s="6"/>
      <c r="C5" s="6"/>
      <c r="D5" s="6"/>
      <c r="E5" s="48"/>
      <c r="F5" s="26">
        <v>0</v>
      </c>
      <c r="G5" s="26">
        <v>0</v>
      </c>
      <c r="H5" s="123"/>
      <c r="I5" s="123"/>
      <c r="J5" s="123"/>
      <c r="K5" s="124" t="s">
        <v>1183</v>
      </c>
      <c r="L5" s="120">
        <v>100</v>
      </c>
      <c r="M5" s="241" t="s">
        <v>1411</v>
      </c>
    </row>
    <row r="6" spans="1:13" ht="14.45" hidden="1" customHeight="1" outlineLevel="1" x14ac:dyDescent="0.25">
      <c r="A6" s="45" t="s">
        <v>1143</v>
      </c>
      <c r="B6" s="24" t="str">
        <f>IF(LEN(A6)=1,A6,"")</f>
        <v/>
      </c>
      <c r="C6" s="24" t="str">
        <f>IF(LEN(A6)=2,A6,"")</f>
        <v>01</v>
      </c>
      <c r="D6" s="24" t="str">
        <f>IF(LEN(A6)=3,A6,"")</f>
        <v/>
      </c>
      <c r="E6" s="24" t="str">
        <f>IF(LEN(A6)=4,A6,"")</f>
        <v/>
      </c>
      <c r="F6" s="45" t="s">
        <v>1143</v>
      </c>
      <c r="G6" s="24" t="s">
        <v>1180</v>
      </c>
      <c r="H6" s="24" t="s">
        <v>1143</v>
      </c>
      <c r="I6" s="24" t="s">
        <v>1180</v>
      </c>
      <c r="J6" s="24" t="s">
        <v>1180</v>
      </c>
      <c r="K6" s="41" t="s">
        <v>1110</v>
      </c>
      <c r="L6" s="127"/>
      <c r="M6" s="242"/>
    </row>
    <row r="7" spans="1:13" ht="14.45" hidden="1" customHeight="1" outlineLevel="2" x14ac:dyDescent="0.25">
      <c r="A7" s="45" t="s">
        <v>1144</v>
      </c>
      <c r="B7" s="24" t="str">
        <f t="shared" ref="B7:B41" si="0">IF(LEN(A7)=1,A7,"")</f>
        <v/>
      </c>
      <c r="C7" s="24" t="str">
        <f t="shared" ref="C7:C41" si="1">IF(LEN(A7)=2,A7,"")</f>
        <v/>
      </c>
      <c r="D7" s="24" t="str">
        <f t="shared" ref="D7:D41" si="2">IF(LEN(A7)=3,A7,"")</f>
        <v>011</v>
      </c>
      <c r="E7" s="24" t="str">
        <f t="shared" ref="E7:E41" si="3">IF(LEN(A7)=4,A7,"")</f>
        <v/>
      </c>
      <c r="F7" s="45" t="s">
        <v>1144</v>
      </c>
      <c r="G7" s="24" t="s">
        <v>1180</v>
      </c>
      <c r="H7" s="24" t="s">
        <v>1180</v>
      </c>
      <c r="I7" s="24" t="s">
        <v>1144</v>
      </c>
      <c r="J7" s="24" t="s">
        <v>1180</v>
      </c>
      <c r="K7" s="39" t="s">
        <v>1111</v>
      </c>
      <c r="L7" s="127"/>
      <c r="M7" s="242"/>
    </row>
    <row r="8" spans="1:13" ht="14.45" hidden="1" customHeight="1" outlineLevel="2" x14ac:dyDescent="0.25">
      <c r="A8" s="45" t="s">
        <v>1145</v>
      </c>
      <c r="B8" s="24" t="str">
        <f t="shared" si="0"/>
        <v/>
      </c>
      <c r="C8" s="24" t="str">
        <f t="shared" si="1"/>
        <v/>
      </c>
      <c r="D8" s="24" t="str">
        <f t="shared" si="2"/>
        <v>012</v>
      </c>
      <c r="E8" s="24" t="str">
        <f t="shared" si="3"/>
        <v/>
      </c>
      <c r="F8" s="45" t="s">
        <v>1145</v>
      </c>
      <c r="G8" s="24" t="s">
        <v>1180</v>
      </c>
      <c r="H8" s="24" t="s">
        <v>1180</v>
      </c>
      <c r="I8" s="24" t="s">
        <v>1145</v>
      </c>
      <c r="J8" s="24" t="s">
        <v>1180</v>
      </c>
      <c r="K8" s="39" t="s">
        <v>1112</v>
      </c>
      <c r="L8" s="127"/>
      <c r="M8" s="242"/>
    </row>
    <row r="9" spans="1:13" ht="14.45" hidden="1" customHeight="1" outlineLevel="2" x14ac:dyDescent="0.25">
      <c r="A9" s="45" t="s">
        <v>1146</v>
      </c>
      <c r="B9" s="24" t="str">
        <f t="shared" si="0"/>
        <v/>
      </c>
      <c r="C9" s="24" t="str">
        <f t="shared" si="1"/>
        <v/>
      </c>
      <c r="D9" s="24" t="str">
        <f t="shared" si="2"/>
        <v>013</v>
      </c>
      <c r="E9" s="24" t="str">
        <f t="shared" si="3"/>
        <v/>
      </c>
      <c r="F9" s="45" t="s">
        <v>1146</v>
      </c>
      <c r="G9" s="24" t="s">
        <v>1180</v>
      </c>
      <c r="H9" s="24" t="s">
        <v>1180</v>
      </c>
      <c r="I9" s="24" t="s">
        <v>1146</v>
      </c>
      <c r="J9" s="24" t="s">
        <v>1180</v>
      </c>
      <c r="K9" s="39" t="s">
        <v>1113</v>
      </c>
      <c r="L9" s="127"/>
      <c r="M9" s="242"/>
    </row>
    <row r="10" spans="1:13" ht="14.45" hidden="1" customHeight="1" outlineLevel="2" x14ac:dyDescent="0.25">
      <c r="A10" s="45" t="s">
        <v>1147</v>
      </c>
      <c r="B10" s="24" t="str">
        <f t="shared" si="0"/>
        <v/>
      </c>
      <c r="C10" s="24" t="str">
        <f t="shared" si="1"/>
        <v/>
      </c>
      <c r="D10" s="24" t="str">
        <f t="shared" si="2"/>
        <v>014</v>
      </c>
      <c r="E10" s="24" t="str">
        <f t="shared" si="3"/>
        <v/>
      </c>
      <c r="F10" s="45" t="s">
        <v>1147</v>
      </c>
      <c r="G10" s="24" t="s">
        <v>1180</v>
      </c>
      <c r="H10" s="24" t="s">
        <v>1180</v>
      </c>
      <c r="I10" s="24" t="s">
        <v>1147</v>
      </c>
      <c r="J10" s="24" t="s">
        <v>1180</v>
      </c>
      <c r="K10" s="39" t="s">
        <v>1114</v>
      </c>
      <c r="L10" s="127"/>
      <c r="M10" s="242"/>
    </row>
    <row r="11" spans="1:13" ht="14.45" hidden="1" customHeight="1" outlineLevel="2" x14ac:dyDescent="0.25">
      <c r="A11" s="45" t="s">
        <v>1148</v>
      </c>
      <c r="B11" s="24" t="str">
        <f t="shared" si="0"/>
        <v/>
      </c>
      <c r="C11" s="24" t="str">
        <f t="shared" si="1"/>
        <v/>
      </c>
      <c r="D11" s="24" t="str">
        <f t="shared" si="2"/>
        <v>015</v>
      </c>
      <c r="E11" s="24" t="str">
        <f t="shared" si="3"/>
        <v/>
      </c>
      <c r="F11" s="45" t="s">
        <v>1148</v>
      </c>
      <c r="G11" s="24" t="s">
        <v>1180</v>
      </c>
      <c r="H11" s="24" t="s">
        <v>1180</v>
      </c>
      <c r="I11" s="24" t="s">
        <v>1148</v>
      </c>
      <c r="J11" s="24" t="s">
        <v>1180</v>
      </c>
      <c r="K11" s="39" t="s">
        <v>1115</v>
      </c>
      <c r="L11" s="127"/>
      <c r="M11" s="242"/>
    </row>
    <row r="12" spans="1:13" ht="14.45" hidden="1" customHeight="1" outlineLevel="2" x14ac:dyDescent="0.25">
      <c r="A12" s="45" t="s">
        <v>1149</v>
      </c>
      <c r="B12" s="24" t="str">
        <f t="shared" si="0"/>
        <v/>
      </c>
      <c r="C12" s="24" t="str">
        <f t="shared" si="1"/>
        <v/>
      </c>
      <c r="D12" s="24" t="str">
        <f t="shared" si="2"/>
        <v>016</v>
      </c>
      <c r="E12" s="24" t="str">
        <f t="shared" si="3"/>
        <v/>
      </c>
      <c r="F12" s="45" t="s">
        <v>1149</v>
      </c>
      <c r="G12" s="24" t="s">
        <v>1180</v>
      </c>
      <c r="H12" s="24" t="s">
        <v>1180</v>
      </c>
      <c r="I12" s="24" t="s">
        <v>1149</v>
      </c>
      <c r="J12" s="24" t="s">
        <v>1180</v>
      </c>
      <c r="K12" s="39" t="s">
        <v>1116</v>
      </c>
      <c r="L12" s="127"/>
      <c r="M12" s="242"/>
    </row>
    <row r="13" spans="1:13" ht="14.45" hidden="1" customHeight="1" outlineLevel="2" x14ac:dyDescent="0.25">
      <c r="A13" s="45" t="s">
        <v>1150</v>
      </c>
      <c r="B13" s="24" t="str">
        <f t="shared" si="0"/>
        <v/>
      </c>
      <c r="C13" s="24" t="str">
        <f t="shared" si="1"/>
        <v/>
      </c>
      <c r="D13" s="24" t="str">
        <f t="shared" si="2"/>
        <v>017</v>
      </c>
      <c r="E13" s="24" t="str">
        <f t="shared" si="3"/>
        <v/>
      </c>
      <c r="F13" s="45" t="s">
        <v>1150</v>
      </c>
      <c r="G13" s="24" t="s">
        <v>1180</v>
      </c>
      <c r="H13" s="24" t="s">
        <v>1180</v>
      </c>
      <c r="I13" s="24" t="s">
        <v>1150</v>
      </c>
      <c r="J13" s="24" t="s">
        <v>1180</v>
      </c>
      <c r="K13" s="39" t="s">
        <v>439</v>
      </c>
      <c r="L13" s="127"/>
      <c r="M13" s="242"/>
    </row>
    <row r="14" spans="1:13" ht="14.45" hidden="1" customHeight="1" outlineLevel="2" x14ac:dyDescent="0.25">
      <c r="A14" s="45" t="s">
        <v>1151</v>
      </c>
      <c r="B14" s="24" t="str">
        <f t="shared" si="0"/>
        <v/>
      </c>
      <c r="C14" s="24" t="str">
        <f t="shared" si="1"/>
        <v/>
      </c>
      <c r="D14" s="24" t="str">
        <f t="shared" si="2"/>
        <v>018</v>
      </c>
      <c r="E14" s="24" t="str">
        <f t="shared" si="3"/>
        <v/>
      </c>
      <c r="F14" s="45" t="s">
        <v>1151</v>
      </c>
      <c r="G14" s="24" t="s">
        <v>1180</v>
      </c>
      <c r="H14" s="24" t="s">
        <v>1180</v>
      </c>
      <c r="I14" s="24" t="s">
        <v>1151</v>
      </c>
      <c r="J14" s="24" t="s">
        <v>1180</v>
      </c>
      <c r="K14" s="39" t="s">
        <v>1117</v>
      </c>
      <c r="L14" s="127"/>
      <c r="M14" s="242"/>
    </row>
    <row r="15" spans="1:13" ht="14.45" hidden="1" customHeight="1" outlineLevel="1" x14ac:dyDescent="0.25">
      <c r="A15" s="45" t="s">
        <v>1152</v>
      </c>
      <c r="B15" s="24" t="str">
        <f t="shared" si="0"/>
        <v/>
      </c>
      <c r="C15" s="24" t="str">
        <f t="shared" si="1"/>
        <v>02</v>
      </c>
      <c r="D15" s="24" t="str">
        <f t="shared" si="2"/>
        <v/>
      </c>
      <c r="E15" s="24" t="str">
        <f t="shared" si="3"/>
        <v/>
      </c>
      <c r="F15" s="45" t="s">
        <v>1152</v>
      </c>
      <c r="G15" s="24" t="s">
        <v>1180</v>
      </c>
      <c r="H15" s="24" t="s">
        <v>1152</v>
      </c>
      <c r="I15" s="24" t="s">
        <v>1180</v>
      </c>
      <c r="J15" s="24" t="s">
        <v>1180</v>
      </c>
      <c r="K15" s="41" t="s">
        <v>1118</v>
      </c>
      <c r="L15" s="127"/>
      <c r="M15" s="242"/>
    </row>
    <row r="16" spans="1:13" ht="14.45" hidden="1" customHeight="1" outlineLevel="2" x14ac:dyDescent="0.25">
      <c r="A16" s="45" t="s">
        <v>1153</v>
      </c>
      <c r="B16" s="24" t="str">
        <f t="shared" si="0"/>
        <v/>
      </c>
      <c r="C16" s="24" t="str">
        <f t="shared" si="1"/>
        <v/>
      </c>
      <c r="D16" s="24" t="str">
        <f t="shared" si="2"/>
        <v>021</v>
      </c>
      <c r="E16" s="24" t="str">
        <f t="shared" si="3"/>
        <v/>
      </c>
      <c r="F16" s="45" t="s">
        <v>1153</v>
      </c>
      <c r="G16" s="24" t="s">
        <v>1180</v>
      </c>
      <c r="H16" s="24" t="s">
        <v>1180</v>
      </c>
      <c r="I16" s="24" t="s">
        <v>1153</v>
      </c>
      <c r="J16" s="24" t="s">
        <v>1180</v>
      </c>
      <c r="K16" s="39" t="s">
        <v>1119</v>
      </c>
      <c r="L16" s="127"/>
      <c r="M16" s="242"/>
    </row>
    <row r="17" spans="1:13" ht="14.45" hidden="1" customHeight="1" outlineLevel="2" x14ac:dyDescent="0.25">
      <c r="A17" s="45" t="s">
        <v>1154</v>
      </c>
      <c r="B17" s="24" t="str">
        <f t="shared" si="0"/>
        <v/>
      </c>
      <c r="C17" s="24" t="str">
        <f t="shared" si="1"/>
        <v/>
      </c>
      <c r="D17" s="24" t="str">
        <f t="shared" si="2"/>
        <v>022</v>
      </c>
      <c r="E17" s="24" t="str">
        <f t="shared" si="3"/>
        <v/>
      </c>
      <c r="F17" s="45" t="s">
        <v>1154</v>
      </c>
      <c r="G17" s="24" t="s">
        <v>1180</v>
      </c>
      <c r="H17" s="24" t="s">
        <v>1180</v>
      </c>
      <c r="I17" s="24" t="s">
        <v>1154</v>
      </c>
      <c r="J17" s="24" t="s">
        <v>1180</v>
      </c>
      <c r="K17" s="39" t="s">
        <v>1120</v>
      </c>
      <c r="L17" s="127"/>
      <c r="M17" s="242"/>
    </row>
    <row r="18" spans="1:13" ht="14.45" hidden="1" customHeight="1" outlineLevel="1" x14ac:dyDescent="0.25">
      <c r="A18" s="45" t="s">
        <v>1155</v>
      </c>
      <c r="B18" s="24" t="str">
        <f t="shared" si="0"/>
        <v/>
      </c>
      <c r="C18" s="24" t="str">
        <f t="shared" si="1"/>
        <v>03</v>
      </c>
      <c r="D18" s="24" t="str">
        <f t="shared" si="2"/>
        <v/>
      </c>
      <c r="E18" s="24" t="str">
        <f t="shared" si="3"/>
        <v/>
      </c>
      <c r="F18" s="45" t="s">
        <v>1155</v>
      </c>
      <c r="G18" s="24" t="s">
        <v>1180</v>
      </c>
      <c r="H18" s="24" t="s">
        <v>1155</v>
      </c>
      <c r="I18" s="24" t="s">
        <v>1180</v>
      </c>
      <c r="J18" s="24" t="s">
        <v>1180</v>
      </c>
      <c r="K18" s="41" t="s">
        <v>1121</v>
      </c>
      <c r="L18" s="127"/>
      <c r="M18" s="242"/>
    </row>
    <row r="19" spans="1:13" ht="14.45" hidden="1" customHeight="1" outlineLevel="2" x14ac:dyDescent="0.25">
      <c r="A19" s="45" t="s">
        <v>1156</v>
      </c>
      <c r="B19" s="24" t="str">
        <f t="shared" si="0"/>
        <v/>
      </c>
      <c r="C19" s="24" t="str">
        <f t="shared" si="1"/>
        <v/>
      </c>
      <c r="D19" s="24" t="str">
        <f t="shared" si="2"/>
        <v>031</v>
      </c>
      <c r="E19" s="24" t="str">
        <f t="shared" si="3"/>
        <v/>
      </c>
      <c r="F19" s="45" t="s">
        <v>1156</v>
      </c>
      <c r="G19" s="24" t="s">
        <v>1180</v>
      </c>
      <c r="H19" s="24" t="s">
        <v>1180</v>
      </c>
      <c r="I19" s="24" t="s">
        <v>1156</v>
      </c>
      <c r="J19" s="24" t="s">
        <v>1180</v>
      </c>
      <c r="K19" s="39" t="s">
        <v>1122</v>
      </c>
      <c r="L19" s="127"/>
      <c r="M19" s="242"/>
    </row>
    <row r="20" spans="1:13" ht="14.45" hidden="1" customHeight="1" outlineLevel="1" x14ac:dyDescent="0.25">
      <c r="A20" s="45" t="s">
        <v>1157</v>
      </c>
      <c r="B20" s="24" t="str">
        <f t="shared" si="0"/>
        <v/>
      </c>
      <c r="C20" s="24" t="str">
        <f t="shared" si="1"/>
        <v>04</v>
      </c>
      <c r="D20" s="24" t="str">
        <f t="shared" si="2"/>
        <v/>
      </c>
      <c r="E20" s="24" t="str">
        <f t="shared" si="3"/>
        <v/>
      </c>
      <c r="F20" s="45" t="s">
        <v>1157</v>
      </c>
      <c r="G20" s="24" t="s">
        <v>1180</v>
      </c>
      <c r="H20" s="24" t="s">
        <v>1157</v>
      </c>
      <c r="I20" s="24" t="s">
        <v>1180</v>
      </c>
      <c r="J20" s="24" t="s">
        <v>1180</v>
      </c>
      <c r="K20" s="41" t="s">
        <v>1123</v>
      </c>
      <c r="L20" s="127"/>
      <c r="M20" s="242"/>
    </row>
    <row r="21" spans="1:13" ht="14.45" hidden="1" customHeight="1" outlineLevel="2" x14ac:dyDescent="0.25">
      <c r="A21" s="45" t="s">
        <v>1158</v>
      </c>
      <c r="B21" s="24" t="str">
        <f t="shared" si="0"/>
        <v/>
      </c>
      <c r="C21" s="24" t="str">
        <f t="shared" si="1"/>
        <v/>
      </c>
      <c r="D21" s="24" t="str">
        <f t="shared" si="2"/>
        <v>041</v>
      </c>
      <c r="E21" s="24" t="str">
        <f t="shared" si="3"/>
        <v/>
      </c>
      <c r="F21" s="45" t="s">
        <v>1158</v>
      </c>
      <c r="G21" s="24" t="s">
        <v>1180</v>
      </c>
      <c r="H21" s="24" t="s">
        <v>1180</v>
      </c>
      <c r="I21" s="24" t="s">
        <v>1158</v>
      </c>
      <c r="J21" s="24" t="s">
        <v>1180</v>
      </c>
      <c r="K21" s="39" t="s">
        <v>1124</v>
      </c>
      <c r="L21" s="127"/>
      <c r="M21" s="242"/>
    </row>
    <row r="22" spans="1:13" ht="14.45" hidden="1" customHeight="1" outlineLevel="2" x14ac:dyDescent="0.25">
      <c r="A22" s="45" t="s">
        <v>1159</v>
      </c>
      <c r="B22" s="24" t="str">
        <f t="shared" si="0"/>
        <v/>
      </c>
      <c r="C22" s="24" t="str">
        <f t="shared" si="1"/>
        <v/>
      </c>
      <c r="D22" s="24" t="str">
        <f t="shared" si="2"/>
        <v>042</v>
      </c>
      <c r="E22" s="24" t="str">
        <f t="shared" si="3"/>
        <v/>
      </c>
      <c r="F22" s="45" t="s">
        <v>1159</v>
      </c>
      <c r="G22" s="24" t="s">
        <v>1180</v>
      </c>
      <c r="H22" s="24" t="s">
        <v>1180</v>
      </c>
      <c r="I22" s="24" t="s">
        <v>1159</v>
      </c>
      <c r="J22" s="24" t="s">
        <v>1180</v>
      </c>
      <c r="K22" s="39" t="s">
        <v>1125</v>
      </c>
      <c r="L22" s="127"/>
      <c r="M22" s="242"/>
    </row>
    <row r="23" spans="1:13" ht="14.45" hidden="1" customHeight="1" outlineLevel="2" x14ac:dyDescent="0.25">
      <c r="A23" s="45" t="s">
        <v>1160</v>
      </c>
      <c r="B23" s="24" t="str">
        <f t="shared" si="0"/>
        <v/>
      </c>
      <c r="C23" s="24" t="str">
        <f t="shared" si="1"/>
        <v/>
      </c>
      <c r="D23" s="24" t="str">
        <f t="shared" si="2"/>
        <v>043</v>
      </c>
      <c r="E23" s="24" t="str">
        <f t="shared" si="3"/>
        <v/>
      </c>
      <c r="F23" s="45" t="s">
        <v>1160</v>
      </c>
      <c r="G23" s="24" t="s">
        <v>1180</v>
      </c>
      <c r="H23" s="24" t="s">
        <v>1180</v>
      </c>
      <c r="I23" s="24" t="s">
        <v>1160</v>
      </c>
      <c r="J23" s="24" t="s">
        <v>1180</v>
      </c>
      <c r="K23" s="39" t="s">
        <v>440</v>
      </c>
      <c r="L23" s="127"/>
      <c r="M23" s="242"/>
    </row>
    <row r="24" spans="1:13" ht="14.45" hidden="1" customHeight="1" outlineLevel="2" x14ac:dyDescent="0.25">
      <c r="A24" s="45" t="s">
        <v>1161</v>
      </c>
      <c r="B24" s="24" t="str">
        <f t="shared" si="0"/>
        <v/>
      </c>
      <c r="C24" s="24" t="str">
        <f t="shared" si="1"/>
        <v/>
      </c>
      <c r="D24" s="24" t="str">
        <f t="shared" si="2"/>
        <v>044</v>
      </c>
      <c r="E24" s="24" t="str">
        <f t="shared" si="3"/>
        <v/>
      </c>
      <c r="F24" s="45" t="s">
        <v>1161</v>
      </c>
      <c r="G24" s="24" t="s">
        <v>1180</v>
      </c>
      <c r="H24" s="24" t="s">
        <v>1180</v>
      </c>
      <c r="I24" s="24" t="s">
        <v>1161</v>
      </c>
      <c r="J24" s="24" t="s">
        <v>1180</v>
      </c>
      <c r="K24" s="39" t="s">
        <v>1126</v>
      </c>
      <c r="L24" s="127"/>
      <c r="M24" s="242"/>
    </row>
    <row r="25" spans="1:13" ht="14.45" hidden="1" customHeight="1" outlineLevel="1" x14ac:dyDescent="0.25">
      <c r="A25" s="45" t="s">
        <v>1162</v>
      </c>
      <c r="B25" s="24" t="str">
        <f t="shared" si="0"/>
        <v/>
      </c>
      <c r="C25" s="24" t="str">
        <f t="shared" si="1"/>
        <v>05</v>
      </c>
      <c r="D25" s="24" t="str">
        <f t="shared" si="2"/>
        <v/>
      </c>
      <c r="E25" s="24" t="str">
        <f t="shared" si="3"/>
        <v/>
      </c>
      <c r="F25" s="45" t="s">
        <v>1162</v>
      </c>
      <c r="G25" s="24" t="s">
        <v>1180</v>
      </c>
      <c r="H25" s="24" t="s">
        <v>1162</v>
      </c>
      <c r="I25" s="24" t="s">
        <v>1180</v>
      </c>
      <c r="J25" s="24" t="s">
        <v>1180</v>
      </c>
      <c r="K25" s="41" t="s">
        <v>1127</v>
      </c>
      <c r="L25" s="127"/>
      <c r="M25" s="242"/>
    </row>
    <row r="26" spans="1:13" ht="14.45" hidden="1" customHeight="1" outlineLevel="2" x14ac:dyDescent="0.25">
      <c r="A26" s="45" t="s">
        <v>1163</v>
      </c>
      <c r="B26" s="24" t="str">
        <f t="shared" si="0"/>
        <v/>
      </c>
      <c r="C26" s="24" t="str">
        <f t="shared" si="1"/>
        <v/>
      </c>
      <c r="D26" s="24" t="str">
        <f t="shared" si="2"/>
        <v>051</v>
      </c>
      <c r="E26" s="24" t="str">
        <f t="shared" si="3"/>
        <v/>
      </c>
      <c r="F26" s="45" t="s">
        <v>1163</v>
      </c>
      <c r="G26" s="24" t="s">
        <v>1180</v>
      </c>
      <c r="H26" s="24" t="s">
        <v>1180</v>
      </c>
      <c r="I26" s="24" t="s">
        <v>1163</v>
      </c>
      <c r="J26" s="24" t="s">
        <v>1180</v>
      </c>
      <c r="K26" s="39" t="s">
        <v>1128</v>
      </c>
      <c r="L26" s="127"/>
      <c r="M26" s="242"/>
    </row>
    <row r="27" spans="1:13" ht="14.45" hidden="1" customHeight="1" outlineLevel="2" x14ac:dyDescent="0.25">
      <c r="A27" s="45" t="s">
        <v>1164</v>
      </c>
      <c r="B27" s="24" t="str">
        <f t="shared" si="0"/>
        <v/>
      </c>
      <c r="C27" s="24" t="str">
        <f t="shared" si="1"/>
        <v/>
      </c>
      <c r="D27" s="24" t="str">
        <f t="shared" si="2"/>
        <v>052</v>
      </c>
      <c r="E27" s="24" t="str">
        <f t="shared" si="3"/>
        <v/>
      </c>
      <c r="F27" s="45" t="s">
        <v>1164</v>
      </c>
      <c r="G27" s="24" t="s">
        <v>1180</v>
      </c>
      <c r="H27" s="24" t="s">
        <v>1180</v>
      </c>
      <c r="I27" s="24" t="s">
        <v>1164</v>
      </c>
      <c r="J27" s="24" t="s">
        <v>1180</v>
      </c>
      <c r="K27" s="39" t="s">
        <v>440</v>
      </c>
      <c r="L27" s="127"/>
      <c r="M27" s="242"/>
    </row>
    <row r="28" spans="1:13" ht="14.45" hidden="1" customHeight="1" outlineLevel="2" x14ac:dyDescent="0.25">
      <c r="A28" s="45" t="s">
        <v>1165</v>
      </c>
      <c r="B28" s="24" t="str">
        <f t="shared" si="0"/>
        <v/>
      </c>
      <c r="C28" s="24" t="str">
        <f t="shared" si="1"/>
        <v/>
      </c>
      <c r="D28" s="24" t="str">
        <f t="shared" si="2"/>
        <v>053</v>
      </c>
      <c r="E28" s="24" t="str">
        <f t="shared" si="3"/>
        <v/>
      </c>
      <c r="F28" s="45" t="s">
        <v>1165</v>
      </c>
      <c r="G28" s="24" t="s">
        <v>1180</v>
      </c>
      <c r="H28" s="24" t="s">
        <v>1180</v>
      </c>
      <c r="I28" s="24" t="s">
        <v>1165</v>
      </c>
      <c r="J28" s="24" t="s">
        <v>1180</v>
      </c>
      <c r="K28" s="39" t="s">
        <v>1129</v>
      </c>
      <c r="L28" s="127"/>
      <c r="M28" s="242"/>
    </row>
    <row r="29" spans="1:13" ht="14.45" hidden="1" customHeight="1" outlineLevel="2" x14ac:dyDescent="0.25">
      <c r="A29" s="45" t="s">
        <v>1166</v>
      </c>
      <c r="B29" s="24" t="str">
        <f t="shared" si="0"/>
        <v/>
      </c>
      <c r="C29" s="24" t="str">
        <f t="shared" si="1"/>
        <v/>
      </c>
      <c r="D29" s="24" t="str">
        <f t="shared" si="2"/>
        <v>054</v>
      </c>
      <c r="E29" s="24" t="str">
        <f t="shared" si="3"/>
        <v/>
      </c>
      <c r="F29" s="45" t="s">
        <v>1166</v>
      </c>
      <c r="G29" s="24" t="s">
        <v>1180</v>
      </c>
      <c r="H29" s="24" t="s">
        <v>1180</v>
      </c>
      <c r="I29" s="24" t="s">
        <v>1166</v>
      </c>
      <c r="J29" s="24" t="s">
        <v>1180</v>
      </c>
      <c r="K29" s="39" t="s">
        <v>1130</v>
      </c>
      <c r="L29" s="127"/>
      <c r="M29" s="242"/>
    </row>
    <row r="30" spans="1:13" ht="14.45" hidden="1" customHeight="1" outlineLevel="2" x14ac:dyDescent="0.25">
      <c r="A30" s="45" t="s">
        <v>1167</v>
      </c>
      <c r="B30" s="24" t="str">
        <f t="shared" si="0"/>
        <v/>
      </c>
      <c r="C30" s="24" t="str">
        <f t="shared" si="1"/>
        <v/>
      </c>
      <c r="D30" s="24" t="str">
        <f t="shared" si="2"/>
        <v>055</v>
      </c>
      <c r="E30" s="24" t="str">
        <f t="shared" si="3"/>
        <v/>
      </c>
      <c r="F30" s="45" t="s">
        <v>1167</v>
      </c>
      <c r="G30" s="24" t="s">
        <v>1180</v>
      </c>
      <c r="H30" s="24" t="s">
        <v>1180</v>
      </c>
      <c r="I30" s="24" t="s">
        <v>1167</v>
      </c>
      <c r="J30" s="24" t="s">
        <v>1180</v>
      </c>
      <c r="K30" s="39" t="s">
        <v>1131</v>
      </c>
      <c r="L30" s="127"/>
      <c r="M30" s="242"/>
    </row>
    <row r="31" spans="1:13" ht="14.45" hidden="1" customHeight="1" outlineLevel="2" x14ac:dyDescent="0.25">
      <c r="A31" s="45" t="s">
        <v>1168</v>
      </c>
      <c r="B31" s="24" t="str">
        <f t="shared" si="0"/>
        <v/>
      </c>
      <c r="C31" s="24" t="str">
        <f t="shared" si="1"/>
        <v/>
      </c>
      <c r="D31" s="24" t="str">
        <f t="shared" si="2"/>
        <v>056</v>
      </c>
      <c r="E31" s="24" t="str">
        <f t="shared" si="3"/>
        <v/>
      </c>
      <c r="F31" s="45" t="s">
        <v>1168</v>
      </c>
      <c r="G31" s="24" t="s">
        <v>1180</v>
      </c>
      <c r="H31" s="24" t="s">
        <v>1180</v>
      </c>
      <c r="I31" s="24" t="s">
        <v>1168</v>
      </c>
      <c r="J31" s="24" t="s">
        <v>1180</v>
      </c>
      <c r="K31" s="39" t="s">
        <v>1132</v>
      </c>
      <c r="L31" s="127"/>
      <c r="M31" s="242"/>
    </row>
    <row r="32" spans="1:13" ht="14.45" hidden="1" customHeight="1" outlineLevel="2" x14ac:dyDescent="0.25">
      <c r="A32" s="45" t="s">
        <v>1169</v>
      </c>
      <c r="B32" s="24" t="str">
        <f t="shared" si="0"/>
        <v/>
      </c>
      <c r="C32" s="24" t="str">
        <f t="shared" si="1"/>
        <v/>
      </c>
      <c r="D32" s="24" t="str">
        <f t="shared" si="2"/>
        <v>057</v>
      </c>
      <c r="E32" s="24" t="str">
        <f t="shared" si="3"/>
        <v/>
      </c>
      <c r="F32" s="45" t="s">
        <v>1169</v>
      </c>
      <c r="G32" s="24" t="s">
        <v>1180</v>
      </c>
      <c r="H32" s="24" t="s">
        <v>1180</v>
      </c>
      <c r="I32" s="24" t="s">
        <v>1169</v>
      </c>
      <c r="J32" s="24" t="s">
        <v>1180</v>
      </c>
      <c r="K32" s="39" t="s">
        <v>1133</v>
      </c>
      <c r="L32" s="127"/>
      <c r="M32" s="242"/>
    </row>
    <row r="33" spans="1:13" ht="14.45" hidden="1" customHeight="1" outlineLevel="2" x14ac:dyDescent="0.25">
      <c r="A33" s="45" t="s">
        <v>1170</v>
      </c>
      <c r="B33" s="24" t="str">
        <f t="shared" si="0"/>
        <v/>
      </c>
      <c r="C33" s="24" t="str">
        <f t="shared" si="1"/>
        <v/>
      </c>
      <c r="D33" s="24" t="str">
        <f t="shared" si="2"/>
        <v>058</v>
      </c>
      <c r="E33" s="24" t="str">
        <f t="shared" si="3"/>
        <v/>
      </c>
      <c r="F33" s="45" t="s">
        <v>1170</v>
      </c>
      <c r="G33" s="24" t="s">
        <v>1180</v>
      </c>
      <c r="H33" s="24" t="s">
        <v>1180</v>
      </c>
      <c r="I33" s="24" t="s">
        <v>1170</v>
      </c>
      <c r="J33" s="24" t="s">
        <v>1180</v>
      </c>
      <c r="K33" s="39" t="s">
        <v>1134</v>
      </c>
      <c r="L33" s="127"/>
      <c r="M33" s="242"/>
    </row>
    <row r="34" spans="1:13" ht="26.45" hidden="1" customHeight="1" outlineLevel="2" x14ac:dyDescent="0.25">
      <c r="A34" s="45" t="s">
        <v>1171</v>
      </c>
      <c r="B34" s="24" t="str">
        <f t="shared" si="0"/>
        <v/>
      </c>
      <c r="C34" s="24" t="str">
        <f t="shared" si="1"/>
        <v/>
      </c>
      <c r="D34" s="24" t="str">
        <f t="shared" si="2"/>
        <v>059</v>
      </c>
      <c r="E34" s="24" t="str">
        <f t="shared" si="3"/>
        <v/>
      </c>
      <c r="F34" s="45" t="s">
        <v>1171</v>
      </c>
      <c r="G34" s="24" t="s">
        <v>1180</v>
      </c>
      <c r="H34" s="24" t="s">
        <v>1180</v>
      </c>
      <c r="I34" s="24" t="s">
        <v>1171</v>
      </c>
      <c r="J34" s="24" t="s">
        <v>1180</v>
      </c>
      <c r="K34" s="46" t="s">
        <v>1179</v>
      </c>
      <c r="L34" s="128"/>
      <c r="M34" s="242"/>
    </row>
    <row r="35" spans="1:13" ht="14.45" hidden="1" customHeight="1" outlineLevel="1" x14ac:dyDescent="0.25">
      <c r="A35" s="45" t="s">
        <v>1178</v>
      </c>
      <c r="B35" s="24" t="str">
        <f t="shared" si="0"/>
        <v/>
      </c>
      <c r="C35" s="24" t="str">
        <f t="shared" si="1"/>
        <v>06</v>
      </c>
      <c r="D35" s="24" t="str">
        <f t="shared" si="2"/>
        <v/>
      </c>
      <c r="E35" s="24" t="str">
        <f t="shared" si="3"/>
        <v/>
      </c>
      <c r="F35" s="45" t="s">
        <v>1178</v>
      </c>
      <c r="G35" s="24" t="s">
        <v>1180</v>
      </c>
      <c r="H35" s="24" t="s">
        <v>1178</v>
      </c>
      <c r="I35" s="24" t="s">
        <v>1180</v>
      </c>
      <c r="J35" s="24" t="s">
        <v>1180</v>
      </c>
      <c r="K35" s="41" t="s">
        <v>1135</v>
      </c>
      <c r="L35" s="127"/>
      <c r="M35" s="242"/>
    </row>
    <row r="36" spans="1:13" ht="14.45" hidden="1" customHeight="1" outlineLevel="2" x14ac:dyDescent="0.25">
      <c r="A36" s="45" t="s">
        <v>1172</v>
      </c>
      <c r="B36" s="24" t="str">
        <f t="shared" si="0"/>
        <v/>
      </c>
      <c r="C36" s="24" t="str">
        <f t="shared" si="1"/>
        <v/>
      </c>
      <c r="D36" s="24" t="str">
        <f t="shared" si="2"/>
        <v>061</v>
      </c>
      <c r="E36" s="24" t="str">
        <f t="shared" si="3"/>
        <v/>
      </c>
      <c r="F36" s="45" t="s">
        <v>1172</v>
      </c>
      <c r="G36" s="24" t="s">
        <v>1180</v>
      </c>
      <c r="H36" s="24" t="s">
        <v>1180</v>
      </c>
      <c r="I36" s="24" t="s">
        <v>1172</v>
      </c>
      <c r="J36" s="24" t="s">
        <v>1180</v>
      </c>
      <c r="K36" s="39" t="s">
        <v>1136</v>
      </c>
      <c r="L36" s="127"/>
      <c r="M36" s="242"/>
    </row>
    <row r="37" spans="1:13" ht="14.45" hidden="1" customHeight="1" outlineLevel="2" x14ac:dyDescent="0.25">
      <c r="A37" s="45" t="s">
        <v>1173</v>
      </c>
      <c r="B37" s="24" t="str">
        <f t="shared" si="0"/>
        <v/>
      </c>
      <c r="C37" s="24" t="str">
        <f t="shared" si="1"/>
        <v/>
      </c>
      <c r="D37" s="24" t="str">
        <f t="shared" si="2"/>
        <v>062</v>
      </c>
      <c r="E37" s="24" t="str">
        <f t="shared" si="3"/>
        <v/>
      </c>
      <c r="F37" s="45" t="s">
        <v>1173</v>
      </c>
      <c r="G37" s="24" t="s">
        <v>1180</v>
      </c>
      <c r="H37" s="24" t="s">
        <v>1180</v>
      </c>
      <c r="I37" s="24" t="s">
        <v>1173</v>
      </c>
      <c r="J37" s="24" t="s">
        <v>1180</v>
      </c>
      <c r="K37" s="39" t="s">
        <v>1137</v>
      </c>
      <c r="L37" s="127"/>
      <c r="M37" s="242"/>
    </row>
    <row r="38" spans="1:13" ht="14.45" hidden="1" customHeight="1" outlineLevel="2" x14ac:dyDescent="0.25">
      <c r="A38" s="45" t="s">
        <v>1174</v>
      </c>
      <c r="B38" s="24" t="str">
        <f t="shared" si="0"/>
        <v/>
      </c>
      <c r="C38" s="24" t="str">
        <f t="shared" si="1"/>
        <v/>
      </c>
      <c r="D38" s="24" t="str">
        <f t="shared" si="2"/>
        <v>063</v>
      </c>
      <c r="E38" s="24" t="str">
        <f t="shared" si="3"/>
        <v/>
      </c>
      <c r="F38" s="45" t="s">
        <v>1174</v>
      </c>
      <c r="G38" s="24" t="s">
        <v>1180</v>
      </c>
      <c r="H38" s="24" t="s">
        <v>1180</v>
      </c>
      <c r="I38" s="24" t="s">
        <v>1174</v>
      </c>
      <c r="J38" s="24" t="s">
        <v>1180</v>
      </c>
      <c r="K38" s="39" t="s">
        <v>1138</v>
      </c>
      <c r="L38" s="127"/>
      <c r="M38" s="242"/>
    </row>
    <row r="39" spans="1:13" ht="14.45" hidden="1" customHeight="1" outlineLevel="2" x14ac:dyDescent="0.25">
      <c r="A39" s="45" t="s">
        <v>1175</v>
      </c>
      <c r="B39" s="24" t="str">
        <f t="shared" si="0"/>
        <v/>
      </c>
      <c r="C39" s="24" t="str">
        <f t="shared" si="1"/>
        <v/>
      </c>
      <c r="D39" s="24" t="str">
        <f t="shared" si="2"/>
        <v>064</v>
      </c>
      <c r="E39" s="24" t="str">
        <f t="shared" si="3"/>
        <v/>
      </c>
      <c r="F39" s="45" t="s">
        <v>1175</v>
      </c>
      <c r="G39" s="24" t="s">
        <v>1180</v>
      </c>
      <c r="H39" s="24" t="s">
        <v>1180</v>
      </c>
      <c r="I39" s="24" t="s">
        <v>1175</v>
      </c>
      <c r="J39" s="24" t="s">
        <v>1180</v>
      </c>
      <c r="K39" s="39" t="s">
        <v>1139</v>
      </c>
      <c r="L39" s="127"/>
      <c r="M39" s="242"/>
    </row>
    <row r="40" spans="1:13" ht="14.45" hidden="1" customHeight="1" outlineLevel="2" x14ac:dyDescent="0.25">
      <c r="A40" s="45" t="s">
        <v>1176</v>
      </c>
      <c r="B40" s="24" t="str">
        <f t="shared" si="0"/>
        <v/>
      </c>
      <c r="C40" s="24" t="str">
        <f t="shared" si="1"/>
        <v/>
      </c>
      <c r="D40" s="24" t="str">
        <f t="shared" si="2"/>
        <v>065</v>
      </c>
      <c r="E40" s="24" t="str">
        <f t="shared" si="3"/>
        <v/>
      </c>
      <c r="F40" s="45" t="s">
        <v>1176</v>
      </c>
      <c r="G40" s="24" t="s">
        <v>1180</v>
      </c>
      <c r="H40" s="24" t="s">
        <v>1180</v>
      </c>
      <c r="I40" s="24" t="s">
        <v>1176</v>
      </c>
      <c r="J40" s="24" t="s">
        <v>1180</v>
      </c>
      <c r="K40" s="39" t="s">
        <v>1140</v>
      </c>
      <c r="L40" s="127"/>
      <c r="M40" s="242"/>
    </row>
    <row r="41" spans="1:13" ht="14.45" hidden="1" customHeight="1" outlineLevel="2" x14ac:dyDescent="0.25">
      <c r="A41" s="45" t="s">
        <v>1177</v>
      </c>
      <c r="B41" s="24" t="str">
        <f t="shared" si="0"/>
        <v/>
      </c>
      <c r="C41" s="24" t="str">
        <f t="shared" si="1"/>
        <v/>
      </c>
      <c r="D41" s="24" t="str">
        <f t="shared" si="2"/>
        <v>066</v>
      </c>
      <c r="E41" s="24" t="str">
        <f t="shared" si="3"/>
        <v/>
      </c>
      <c r="F41" s="45" t="s">
        <v>1177</v>
      </c>
      <c r="G41" s="24" t="s">
        <v>1180</v>
      </c>
      <c r="H41" s="24" t="s">
        <v>1180</v>
      </c>
      <c r="I41" s="24" t="s">
        <v>1177</v>
      </c>
      <c r="J41" s="24" t="s">
        <v>1180</v>
      </c>
      <c r="K41" s="39" t="s">
        <v>1141</v>
      </c>
      <c r="L41" s="127"/>
      <c r="M41" s="243"/>
    </row>
    <row r="42" spans="1:13" ht="15" collapsed="1" x14ac:dyDescent="0.25">
      <c r="A42" s="24">
        <v>1</v>
      </c>
      <c r="B42" s="24">
        <f>IF(LEN(A42)=1,A42,"")</f>
        <v>1</v>
      </c>
      <c r="C42" s="24" t="str">
        <f>IF(LEN(A42)=2,A42,"")</f>
        <v/>
      </c>
      <c r="D42" s="24" t="str">
        <f>IF(LEN(A42)=3,A42,"")</f>
        <v/>
      </c>
      <c r="E42" s="24" t="str">
        <f>IF(LEN(A42)=4,A42,"")</f>
        <v/>
      </c>
      <c r="F42" s="24">
        <v>1</v>
      </c>
      <c r="G42" s="24">
        <v>1</v>
      </c>
      <c r="H42" s="24" t="s">
        <v>1180</v>
      </c>
      <c r="I42" s="24" t="s">
        <v>1180</v>
      </c>
      <c r="J42" s="24" t="s">
        <v>1180</v>
      </c>
      <c r="K42" s="42" t="s">
        <v>227</v>
      </c>
      <c r="L42" s="120">
        <v>100</v>
      </c>
      <c r="M42" s="157"/>
    </row>
    <row r="43" spans="1:13" x14ac:dyDescent="0.25">
      <c r="A43" s="24">
        <v>10</v>
      </c>
      <c r="B43" s="24" t="str">
        <f t="shared" ref="B43:B106" si="4">IF(LEN(A43)=1,A43,"")</f>
        <v/>
      </c>
      <c r="C43" s="24">
        <f t="shared" ref="C43:C106" si="5">IF(LEN(A43)=2,A43,"")</f>
        <v>10</v>
      </c>
      <c r="D43" s="24" t="str">
        <f t="shared" ref="D43:D106" si="6">IF(LEN(A43)=3,A43,"")</f>
        <v/>
      </c>
      <c r="E43" s="24" t="str">
        <f t="shared" ref="E43:E106" si="7">IF(LEN(A43)=4,A43,"")</f>
        <v/>
      </c>
      <c r="F43" s="24">
        <v>11</v>
      </c>
      <c r="G43" s="24" t="s">
        <v>1180</v>
      </c>
      <c r="H43" s="24">
        <v>11</v>
      </c>
      <c r="I43" s="24" t="s">
        <v>1180</v>
      </c>
      <c r="J43" s="24" t="s">
        <v>1180</v>
      </c>
      <c r="K43" s="43" t="s">
        <v>228</v>
      </c>
      <c r="L43" s="227">
        <v>210</v>
      </c>
      <c r="M43" s="238" t="s">
        <v>1410</v>
      </c>
    </row>
    <row r="44" spans="1:13" outlineLevel="1" x14ac:dyDescent="0.25">
      <c r="A44" s="44">
        <v>111</v>
      </c>
      <c r="B44" s="24" t="str">
        <f t="shared" si="4"/>
        <v/>
      </c>
      <c r="C44" s="24" t="str">
        <f t="shared" si="5"/>
        <v/>
      </c>
      <c r="D44" s="24">
        <f t="shared" si="6"/>
        <v>111</v>
      </c>
      <c r="E44" s="24" t="str">
        <f t="shared" si="7"/>
        <v/>
      </c>
      <c r="F44" s="44">
        <v>111</v>
      </c>
      <c r="G44" s="24" t="s">
        <v>1180</v>
      </c>
      <c r="H44" s="24" t="s">
        <v>1180</v>
      </c>
      <c r="I44" s="24">
        <v>111</v>
      </c>
      <c r="J44" s="24" t="s">
        <v>1180</v>
      </c>
      <c r="K44" s="41" t="s">
        <v>229</v>
      </c>
      <c r="L44" s="228"/>
      <c r="M44" s="239"/>
    </row>
    <row r="45" spans="1:13" ht="13.15" customHeight="1" outlineLevel="2" x14ac:dyDescent="0.25">
      <c r="A45" s="40">
        <v>1111</v>
      </c>
      <c r="B45" s="24" t="str">
        <f t="shared" si="4"/>
        <v/>
      </c>
      <c r="C45" s="24" t="str">
        <f t="shared" si="5"/>
        <v/>
      </c>
      <c r="D45" s="24" t="str">
        <f t="shared" si="6"/>
        <v/>
      </c>
      <c r="E45" s="24">
        <f t="shared" si="7"/>
        <v>1111</v>
      </c>
      <c r="F45" s="40">
        <v>1111</v>
      </c>
      <c r="G45" s="24" t="s">
        <v>1180</v>
      </c>
      <c r="H45" s="24" t="s">
        <v>1180</v>
      </c>
      <c r="I45" s="24" t="s">
        <v>1180</v>
      </c>
      <c r="J45" s="24">
        <v>1111</v>
      </c>
      <c r="K45" s="39" t="s">
        <v>230</v>
      </c>
      <c r="L45" s="228"/>
      <c r="M45" s="239"/>
    </row>
    <row r="46" spans="1:13" ht="13.15" customHeight="1" outlineLevel="2" x14ac:dyDescent="0.25">
      <c r="A46" s="40">
        <v>1112</v>
      </c>
      <c r="B46" s="24" t="str">
        <f t="shared" si="4"/>
        <v/>
      </c>
      <c r="C46" s="24" t="str">
        <f t="shared" si="5"/>
        <v/>
      </c>
      <c r="D46" s="24" t="str">
        <f t="shared" si="6"/>
        <v/>
      </c>
      <c r="E46" s="24">
        <f t="shared" si="7"/>
        <v>1112</v>
      </c>
      <c r="F46" s="40">
        <v>1112</v>
      </c>
      <c r="G46" s="24" t="s">
        <v>1180</v>
      </c>
      <c r="H46" s="24" t="s">
        <v>1180</v>
      </c>
      <c r="I46" s="24" t="s">
        <v>1180</v>
      </c>
      <c r="J46" s="24">
        <v>1112</v>
      </c>
      <c r="K46" s="39" t="s">
        <v>231</v>
      </c>
      <c r="L46" s="228"/>
      <c r="M46" s="239"/>
    </row>
    <row r="47" spans="1:13" ht="13.15" customHeight="1" outlineLevel="2" x14ac:dyDescent="0.25">
      <c r="A47" s="40">
        <v>1113</v>
      </c>
      <c r="B47" s="24" t="str">
        <f t="shared" si="4"/>
        <v/>
      </c>
      <c r="C47" s="24" t="str">
        <f t="shared" si="5"/>
        <v/>
      </c>
      <c r="D47" s="24" t="str">
        <f t="shared" si="6"/>
        <v/>
      </c>
      <c r="E47" s="24">
        <f t="shared" si="7"/>
        <v>1113</v>
      </c>
      <c r="F47" s="40">
        <v>1113</v>
      </c>
      <c r="G47" s="24" t="s">
        <v>1180</v>
      </c>
      <c r="H47" s="24" t="s">
        <v>1180</v>
      </c>
      <c r="I47" s="24" t="s">
        <v>1180</v>
      </c>
      <c r="J47" s="24">
        <v>1113</v>
      </c>
      <c r="K47" s="39" t="s">
        <v>232</v>
      </c>
      <c r="L47" s="228"/>
      <c r="M47" s="239"/>
    </row>
    <row r="48" spans="1:13" ht="13.15" customHeight="1" outlineLevel="2" x14ac:dyDescent="0.25">
      <c r="A48" s="40">
        <v>1114</v>
      </c>
      <c r="B48" s="24" t="str">
        <f t="shared" si="4"/>
        <v/>
      </c>
      <c r="C48" s="24" t="str">
        <f t="shared" si="5"/>
        <v/>
      </c>
      <c r="D48" s="24" t="str">
        <f t="shared" si="6"/>
        <v/>
      </c>
      <c r="E48" s="24">
        <f t="shared" si="7"/>
        <v>1114</v>
      </c>
      <c r="F48" s="40">
        <v>1114</v>
      </c>
      <c r="G48" s="24" t="s">
        <v>1180</v>
      </c>
      <c r="H48" s="24" t="s">
        <v>1180</v>
      </c>
      <c r="I48" s="24" t="s">
        <v>1180</v>
      </c>
      <c r="J48" s="24">
        <v>1114</v>
      </c>
      <c r="K48" s="39" t="s">
        <v>233</v>
      </c>
      <c r="L48" s="228"/>
      <c r="M48" s="239"/>
    </row>
    <row r="49" spans="1:13" ht="13.15" customHeight="1" outlineLevel="2" x14ac:dyDescent="0.25">
      <c r="A49" s="40">
        <v>1115</v>
      </c>
      <c r="B49" s="24" t="str">
        <f t="shared" si="4"/>
        <v/>
      </c>
      <c r="C49" s="24" t="str">
        <f t="shared" si="5"/>
        <v/>
      </c>
      <c r="D49" s="24" t="str">
        <f t="shared" si="6"/>
        <v/>
      </c>
      <c r="E49" s="24">
        <f t="shared" si="7"/>
        <v>1115</v>
      </c>
      <c r="F49" s="40">
        <v>1115</v>
      </c>
      <c r="G49" s="24" t="s">
        <v>1180</v>
      </c>
      <c r="H49" s="24" t="s">
        <v>1180</v>
      </c>
      <c r="I49" s="24" t="s">
        <v>1180</v>
      </c>
      <c r="J49" s="24">
        <v>1115</v>
      </c>
      <c r="K49" s="39" t="s">
        <v>234</v>
      </c>
      <c r="L49" s="228"/>
      <c r="M49" s="239"/>
    </row>
    <row r="50" spans="1:13" ht="13.15" customHeight="1" outlineLevel="2" x14ac:dyDescent="0.25">
      <c r="A50" s="40">
        <v>1116</v>
      </c>
      <c r="B50" s="24" t="str">
        <f t="shared" si="4"/>
        <v/>
      </c>
      <c r="C50" s="24" t="str">
        <f t="shared" si="5"/>
        <v/>
      </c>
      <c r="D50" s="24" t="str">
        <f t="shared" si="6"/>
        <v/>
      </c>
      <c r="E50" s="24">
        <f t="shared" si="7"/>
        <v>1116</v>
      </c>
      <c r="F50" s="40">
        <v>1116</v>
      </c>
      <c r="G50" s="24" t="s">
        <v>1180</v>
      </c>
      <c r="H50" s="24" t="s">
        <v>1180</v>
      </c>
      <c r="I50" s="24" t="s">
        <v>1180</v>
      </c>
      <c r="J50" s="24">
        <v>1116</v>
      </c>
      <c r="K50" s="39" t="s">
        <v>235</v>
      </c>
      <c r="L50" s="228"/>
      <c r="M50" s="239"/>
    </row>
    <row r="51" spans="1:13" ht="13.15" customHeight="1" outlineLevel="2" x14ac:dyDescent="0.25">
      <c r="A51" s="40">
        <v>1117</v>
      </c>
      <c r="B51" s="24" t="str">
        <f t="shared" si="4"/>
        <v/>
      </c>
      <c r="C51" s="24" t="str">
        <f t="shared" si="5"/>
        <v/>
      </c>
      <c r="D51" s="24" t="str">
        <f t="shared" si="6"/>
        <v/>
      </c>
      <c r="E51" s="24">
        <f t="shared" si="7"/>
        <v>1117</v>
      </c>
      <c r="F51" s="40">
        <v>1117</v>
      </c>
      <c r="G51" s="24" t="s">
        <v>1180</v>
      </c>
      <c r="H51" s="24" t="s">
        <v>1180</v>
      </c>
      <c r="I51" s="24" t="s">
        <v>1180</v>
      </c>
      <c r="J51" s="24">
        <v>1117</v>
      </c>
      <c r="K51" s="39" t="s">
        <v>236</v>
      </c>
      <c r="L51" s="228"/>
      <c r="M51" s="239"/>
    </row>
    <row r="52" spans="1:13" outlineLevel="1" x14ac:dyDescent="0.25">
      <c r="A52" s="44">
        <v>112</v>
      </c>
      <c r="B52" s="24" t="str">
        <f t="shared" si="4"/>
        <v/>
      </c>
      <c r="C52" s="24" t="str">
        <f t="shared" si="5"/>
        <v/>
      </c>
      <c r="D52" s="24">
        <f t="shared" si="6"/>
        <v>112</v>
      </c>
      <c r="E52" s="24" t="str">
        <f t="shared" si="7"/>
        <v/>
      </c>
      <c r="F52" s="44">
        <v>112</v>
      </c>
      <c r="G52" s="24" t="s">
        <v>1180</v>
      </c>
      <c r="H52" s="24" t="s">
        <v>1180</v>
      </c>
      <c r="I52" s="24">
        <v>112</v>
      </c>
      <c r="J52" s="24" t="s">
        <v>1180</v>
      </c>
      <c r="K52" s="41" t="s">
        <v>237</v>
      </c>
      <c r="L52" s="228"/>
      <c r="M52" s="239"/>
    </row>
    <row r="53" spans="1:13" ht="13.15" customHeight="1" outlineLevel="2" x14ac:dyDescent="0.25">
      <c r="A53" s="40">
        <v>1121</v>
      </c>
      <c r="B53" s="24" t="str">
        <f t="shared" si="4"/>
        <v/>
      </c>
      <c r="C53" s="24" t="str">
        <f t="shared" si="5"/>
        <v/>
      </c>
      <c r="D53" s="24" t="str">
        <f t="shared" si="6"/>
        <v/>
      </c>
      <c r="E53" s="24">
        <f t="shared" si="7"/>
        <v>1121</v>
      </c>
      <c r="F53" s="40">
        <v>1121</v>
      </c>
      <c r="G53" s="24" t="s">
        <v>1180</v>
      </c>
      <c r="H53" s="24" t="s">
        <v>1180</v>
      </c>
      <c r="I53" s="24" t="s">
        <v>1180</v>
      </c>
      <c r="J53" s="24">
        <v>1121</v>
      </c>
      <c r="K53" s="39" t="s">
        <v>238</v>
      </c>
      <c r="L53" s="228"/>
      <c r="M53" s="239"/>
    </row>
    <row r="54" spans="1:13" ht="13.15" customHeight="1" outlineLevel="2" x14ac:dyDescent="0.25">
      <c r="A54" s="40">
        <v>1122</v>
      </c>
      <c r="B54" s="24" t="str">
        <f t="shared" si="4"/>
        <v/>
      </c>
      <c r="C54" s="24" t="str">
        <f t="shared" si="5"/>
        <v/>
      </c>
      <c r="D54" s="24" t="str">
        <f t="shared" si="6"/>
        <v/>
      </c>
      <c r="E54" s="24">
        <f t="shared" si="7"/>
        <v>1122</v>
      </c>
      <c r="F54" s="40">
        <v>1122</v>
      </c>
      <c r="G54" s="24" t="s">
        <v>1180</v>
      </c>
      <c r="H54" s="24" t="s">
        <v>1180</v>
      </c>
      <c r="I54" s="24" t="s">
        <v>1180</v>
      </c>
      <c r="J54" s="24">
        <v>1122</v>
      </c>
      <c r="K54" s="39" t="s">
        <v>239</v>
      </c>
      <c r="L54" s="228"/>
      <c r="M54" s="239"/>
    </row>
    <row r="55" spans="1:13" ht="13.15" customHeight="1" outlineLevel="2" x14ac:dyDescent="0.25">
      <c r="A55" s="40">
        <v>1123</v>
      </c>
      <c r="B55" s="24" t="str">
        <f t="shared" si="4"/>
        <v/>
      </c>
      <c r="C55" s="24" t="str">
        <f t="shared" si="5"/>
        <v/>
      </c>
      <c r="D55" s="24" t="str">
        <f t="shared" si="6"/>
        <v/>
      </c>
      <c r="E55" s="24">
        <f t="shared" si="7"/>
        <v>1123</v>
      </c>
      <c r="F55" s="40">
        <v>1123</v>
      </c>
      <c r="G55" s="24" t="s">
        <v>1180</v>
      </c>
      <c r="H55" s="24" t="s">
        <v>1180</v>
      </c>
      <c r="I55" s="24" t="s">
        <v>1180</v>
      </c>
      <c r="J55" s="24">
        <v>1123</v>
      </c>
      <c r="K55" s="39" t="s">
        <v>240</v>
      </c>
      <c r="L55" s="228"/>
      <c r="M55" s="239"/>
    </row>
    <row r="56" spans="1:13" ht="13.15" customHeight="1" outlineLevel="2" x14ac:dyDescent="0.25">
      <c r="A56" s="40">
        <v>1124</v>
      </c>
      <c r="B56" s="24" t="str">
        <f t="shared" si="4"/>
        <v/>
      </c>
      <c r="C56" s="24" t="str">
        <f t="shared" si="5"/>
        <v/>
      </c>
      <c r="D56" s="24" t="str">
        <f t="shared" si="6"/>
        <v/>
      </c>
      <c r="E56" s="24">
        <f t="shared" si="7"/>
        <v>1124</v>
      </c>
      <c r="F56" s="40">
        <v>1124</v>
      </c>
      <c r="G56" s="24" t="s">
        <v>1180</v>
      </c>
      <c r="H56" s="24" t="s">
        <v>1180</v>
      </c>
      <c r="I56" s="24" t="s">
        <v>1180</v>
      </c>
      <c r="J56" s="24">
        <v>1124</v>
      </c>
      <c r="K56" s="39" t="s">
        <v>241</v>
      </c>
      <c r="L56" s="228"/>
      <c r="M56" s="239"/>
    </row>
    <row r="57" spans="1:13" ht="14.45" customHeight="1" outlineLevel="1" x14ac:dyDescent="0.25">
      <c r="A57" s="44">
        <v>113</v>
      </c>
      <c r="B57" s="24" t="str">
        <f t="shared" si="4"/>
        <v/>
      </c>
      <c r="C57" s="24" t="str">
        <f t="shared" si="5"/>
        <v/>
      </c>
      <c r="D57" s="24">
        <f t="shared" si="6"/>
        <v>113</v>
      </c>
      <c r="E57" s="24" t="str">
        <f t="shared" si="7"/>
        <v/>
      </c>
      <c r="F57" s="44">
        <v>113</v>
      </c>
      <c r="G57" s="24" t="s">
        <v>1180</v>
      </c>
      <c r="H57" s="24" t="s">
        <v>1180</v>
      </c>
      <c r="I57" s="24">
        <v>113</v>
      </c>
      <c r="J57" s="24" t="s">
        <v>1180</v>
      </c>
      <c r="K57" s="41" t="s">
        <v>242</v>
      </c>
      <c r="L57" s="228"/>
      <c r="M57" s="239"/>
    </row>
    <row r="58" spans="1:13" ht="13.15" customHeight="1" outlineLevel="2" x14ac:dyDescent="0.25">
      <c r="A58" s="40">
        <v>1131</v>
      </c>
      <c r="B58" s="24" t="str">
        <f t="shared" si="4"/>
        <v/>
      </c>
      <c r="C58" s="24" t="str">
        <f t="shared" si="5"/>
        <v/>
      </c>
      <c r="D58" s="24" t="str">
        <f t="shared" si="6"/>
        <v/>
      </c>
      <c r="E58" s="24">
        <f t="shared" si="7"/>
        <v>1131</v>
      </c>
      <c r="F58" s="40">
        <v>1131</v>
      </c>
      <c r="G58" s="24" t="s">
        <v>1180</v>
      </c>
      <c r="H58" s="24" t="s">
        <v>1180</v>
      </c>
      <c r="I58" s="24" t="s">
        <v>1180</v>
      </c>
      <c r="J58" s="24">
        <v>1131</v>
      </c>
      <c r="K58" s="39" t="s">
        <v>243</v>
      </c>
      <c r="L58" s="228"/>
      <c r="M58" s="239"/>
    </row>
    <row r="59" spans="1:13" ht="13.15" customHeight="1" outlineLevel="2" x14ac:dyDescent="0.25">
      <c r="A59" s="40">
        <v>1132</v>
      </c>
      <c r="B59" s="24" t="str">
        <f t="shared" si="4"/>
        <v/>
      </c>
      <c r="C59" s="24" t="str">
        <f t="shared" si="5"/>
        <v/>
      </c>
      <c r="D59" s="24" t="str">
        <f t="shared" si="6"/>
        <v/>
      </c>
      <c r="E59" s="24">
        <f t="shared" si="7"/>
        <v>1132</v>
      </c>
      <c r="F59" s="40">
        <v>1132</v>
      </c>
      <c r="G59" s="24" t="s">
        <v>1180</v>
      </c>
      <c r="H59" s="24" t="s">
        <v>1180</v>
      </c>
      <c r="I59" s="24" t="s">
        <v>1180</v>
      </c>
      <c r="J59" s="24">
        <v>1132</v>
      </c>
      <c r="K59" s="39" t="s">
        <v>244</v>
      </c>
      <c r="L59" s="228"/>
      <c r="M59" s="239"/>
    </row>
    <row r="60" spans="1:13" ht="13.15" customHeight="1" outlineLevel="2" x14ac:dyDescent="0.25">
      <c r="A60" s="40">
        <v>1133</v>
      </c>
      <c r="B60" s="24" t="str">
        <f t="shared" si="4"/>
        <v/>
      </c>
      <c r="C60" s="24" t="str">
        <f t="shared" si="5"/>
        <v/>
      </c>
      <c r="D60" s="24" t="str">
        <f t="shared" si="6"/>
        <v/>
      </c>
      <c r="E60" s="24">
        <f t="shared" si="7"/>
        <v>1133</v>
      </c>
      <c r="F60" s="40">
        <v>1133</v>
      </c>
      <c r="G60" s="24" t="s">
        <v>1180</v>
      </c>
      <c r="H60" s="24" t="s">
        <v>1180</v>
      </c>
      <c r="I60" s="24" t="s">
        <v>1180</v>
      </c>
      <c r="J60" s="24">
        <v>1133</v>
      </c>
      <c r="K60" s="39" t="s">
        <v>245</v>
      </c>
      <c r="L60" s="228"/>
      <c r="M60" s="239"/>
    </row>
    <row r="61" spans="1:13" ht="13.15" customHeight="1" outlineLevel="2" x14ac:dyDescent="0.25">
      <c r="A61" s="40">
        <v>1134</v>
      </c>
      <c r="B61" s="24" t="str">
        <f t="shared" si="4"/>
        <v/>
      </c>
      <c r="C61" s="24" t="str">
        <f t="shared" si="5"/>
        <v/>
      </c>
      <c r="D61" s="24" t="str">
        <f t="shared" si="6"/>
        <v/>
      </c>
      <c r="E61" s="24">
        <f t="shared" si="7"/>
        <v>1134</v>
      </c>
      <c r="F61" s="40">
        <v>1134</v>
      </c>
      <c r="G61" s="24" t="s">
        <v>1180</v>
      </c>
      <c r="H61" s="24" t="s">
        <v>1180</v>
      </c>
      <c r="I61" s="24" t="s">
        <v>1180</v>
      </c>
      <c r="J61" s="24">
        <v>1134</v>
      </c>
      <c r="K61" s="39" t="s">
        <v>246</v>
      </c>
      <c r="L61" s="228"/>
      <c r="M61" s="239"/>
    </row>
    <row r="62" spans="1:13" ht="13.15" customHeight="1" outlineLevel="2" x14ac:dyDescent="0.25">
      <c r="A62" s="40">
        <v>1135</v>
      </c>
      <c r="B62" s="24" t="str">
        <f t="shared" si="4"/>
        <v/>
      </c>
      <c r="C62" s="24" t="str">
        <f t="shared" si="5"/>
        <v/>
      </c>
      <c r="D62" s="24" t="str">
        <f t="shared" si="6"/>
        <v/>
      </c>
      <c r="E62" s="24">
        <f t="shared" si="7"/>
        <v>1135</v>
      </c>
      <c r="F62" s="40">
        <v>1135</v>
      </c>
      <c r="G62" s="24" t="s">
        <v>1180</v>
      </c>
      <c r="H62" s="24" t="s">
        <v>1180</v>
      </c>
      <c r="I62" s="24" t="s">
        <v>1180</v>
      </c>
      <c r="J62" s="24">
        <v>1135</v>
      </c>
      <c r="K62" s="39" t="s">
        <v>247</v>
      </c>
      <c r="L62" s="228"/>
      <c r="M62" s="239"/>
    </row>
    <row r="63" spans="1:13" outlineLevel="1" x14ac:dyDescent="0.25">
      <c r="A63" s="44">
        <v>114</v>
      </c>
      <c r="B63" s="24" t="str">
        <f t="shared" si="4"/>
        <v/>
      </c>
      <c r="C63" s="24" t="str">
        <f t="shared" si="5"/>
        <v/>
      </c>
      <c r="D63" s="24">
        <f t="shared" si="6"/>
        <v>114</v>
      </c>
      <c r="E63" s="24" t="str">
        <f t="shared" si="7"/>
        <v/>
      </c>
      <c r="F63" s="44">
        <v>114</v>
      </c>
      <c r="G63" s="24" t="s">
        <v>1180</v>
      </c>
      <c r="H63" s="24" t="s">
        <v>1180</v>
      </c>
      <c r="I63" s="24">
        <v>114</v>
      </c>
      <c r="J63" s="24" t="s">
        <v>1180</v>
      </c>
      <c r="K63" s="41" t="s">
        <v>248</v>
      </c>
      <c r="L63" s="228"/>
      <c r="M63" s="239"/>
    </row>
    <row r="64" spans="1:13" ht="13.15" customHeight="1" outlineLevel="2" x14ac:dyDescent="0.25">
      <c r="A64" s="40">
        <v>1141</v>
      </c>
      <c r="B64" s="24" t="str">
        <f t="shared" si="4"/>
        <v/>
      </c>
      <c r="C64" s="24" t="str">
        <f t="shared" si="5"/>
        <v/>
      </c>
      <c r="D64" s="24" t="str">
        <f t="shared" si="6"/>
        <v/>
      </c>
      <c r="E64" s="24">
        <f t="shared" si="7"/>
        <v>1141</v>
      </c>
      <c r="F64" s="40">
        <v>1141</v>
      </c>
      <c r="G64" s="24" t="s">
        <v>1180</v>
      </c>
      <c r="H64" s="24" t="s">
        <v>1180</v>
      </c>
      <c r="I64" s="24" t="s">
        <v>1180</v>
      </c>
      <c r="J64" s="24">
        <v>1141</v>
      </c>
      <c r="K64" s="39" t="s">
        <v>249</v>
      </c>
      <c r="L64" s="228"/>
      <c r="M64" s="239"/>
    </row>
    <row r="65" spans="1:13" ht="13.15" customHeight="1" outlineLevel="2" x14ac:dyDescent="0.25">
      <c r="A65" s="40">
        <v>1142</v>
      </c>
      <c r="B65" s="24" t="str">
        <f t="shared" si="4"/>
        <v/>
      </c>
      <c r="C65" s="24" t="str">
        <f t="shared" si="5"/>
        <v/>
      </c>
      <c r="D65" s="24" t="str">
        <f t="shared" si="6"/>
        <v/>
      </c>
      <c r="E65" s="24">
        <f t="shared" si="7"/>
        <v>1142</v>
      </c>
      <c r="F65" s="40">
        <v>1142</v>
      </c>
      <c r="G65" s="24" t="s">
        <v>1180</v>
      </c>
      <c r="H65" s="24" t="s">
        <v>1180</v>
      </c>
      <c r="I65" s="24" t="s">
        <v>1180</v>
      </c>
      <c r="J65" s="24">
        <v>1142</v>
      </c>
      <c r="K65" s="39" t="s">
        <v>250</v>
      </c>
      <c r="L65" s="228"/>
      <c r="M65" s="239"/>
    </row>
    <row r="66" spans="1:13" ht="13.15" customHeight="1" outlineLevel="2" x14ac:dyDescent="0.25">
      <c r="A66" s="40">
        <v>1143</v>
      </c>
      <c r="B66" s="24" t="str">
        <f t="shared" si="4"/>
        <v/>
      </c>
      <c r="C66" s="24" t="str">
        <f t="shared" si="5"/>
        <v/>
      </c>
      <c r="D66" s="24" t="str">
        <f t="shared" si="6"/>
        <v/>
      </c>
      <c r="E66" s="24">
        <f t="shared" si="7"/>
        <v>1143</v>
      </c>
      <c r="F66" s="40">
        <v>1143</v>
      </c>
      <c r="G66" s="24" t="s">
        <v>1180</v>
      </c>
      <c r="H66" s="24" t="s">
        <v>1180</v>
      </c>
      <c r="I66" s="24" t="s">
        <v>1180</v>
      </c>
      <c r="J66" s="24">
        <v>1143</v>
      </c>
      <c r="K66" s="39" t="s">
        <v>251</v>
      </c>
      <c r="L66" s="228"/>
      <c r="M66" s="239"/>
    </row>
    <row r="67" spans="1:13" ht="13.15" customHeight="1" outlineLevel="2" x14ac:dyDescent="0.25">
      <c r="A67" s="40">
        <v>1144</v>
      </c>
      <c r="B67" s="24" t="str">
        <f t="shared" si="4"/>
        <v/>
      </c>
      <c r="C67" s="24" t="str">
        <f t="shared" si="5"/>
        <v/>
      </c>
      <c r="D67" s="24" t="str">
        <f t="shared" si="6"/>
        <v/>
      </c>
      <c r="E67" s="24">
        <f t="shared" si="7"/>
        <v>1144</v>
      </c>
      <c r="F67" s="40">
        <v>1144</v>
      </c>
      <c r="G67" s="24" t="s">
        <v>1180</v>
      </c>
      <c r="H67" s="24" t="s">
        <v>1180</v>
      </c>
      <c r="I67" s="24" t="s">
        <v>1180</v>
      </c>
      <c r="J67" s="24">
        <v>1144</v>
      </c>
      <c r="K67" s="39" t="s">
        <v>252</v>
      </c>
      <c r="L67" s="228"/>
      <c r="M67" s="239"/>
    </row>
    <row r="68" spans="1:13" ht="13.15" customHeight="1" outlineLevel="2" x14ac:dyDescent="0.25">
      <c r="A68" s="40">
        <v>1145</v>
      </c>
      <c r="B68" s="24" t="str">
        <f t="shared" si="4"/>
        <v/>
      </c>
      <c r="C68" s="24" t="str">
        <f t="shared" si="5"/>
        <v/>
      </c>
      <c r="D68" s="24" t="str">
        <f t="shared" si="6"/>
        <v/>
      </c>
      <c r="E68" s="24">
        <f t="shared" si="7"/>
        <v>1145</v>
      </c>
      <c r="F68" s="40">
        <v>1145</v>
      </c>
      <c r="G68" s="24" t="s">
        <v>1180</v>
      </c>
      <c r="H68" s="24" t="s">
        <v>1180</v>
      </c>
      <c r="I68" s="24" t="s">
        <v>1180</v>
      </c>
      <c r="J68" s="24">
        <v>1145</v>
      </c>
      <c r="K68" s="39" t="s">
        <v>253</v>
      </c>
      <c r="L68" s="228"/>
      <c r="M68" s="239"/>
    </row>
    <row r="69" spans="1:13" ht="14.45" customHeight="1" outlineLevel="1" x14ac:dyDescent="0.25">
      <c r="A69" s="44">
        <v>115</v>
      </c>
      <c r="B69" s="24" t="str">
        <f t="shared" si="4"/>
        <v/>
      </c>
      <c r="C69" s="24" t="str">
        <f t="shared" si="5"/>
        <v/>
      </c>
      <c r="D69" s="24">
        <f t="shared" si="6"/>
        <v>115</v>
      </c>
      <c r="E69" s="24" t="str">
        <f t="shared" si="7"/>
        <v/>
      </c>
      <c r="F69" s="44">
        <v>115</v>
      </c>
      <c r="G69" s="24" t="s">
        <v>1180</v>
      </c>
      <c r="H69" s="24" t="s">
        <v>1180</v>
      </c>
      <c r="I69" s="24">
        <v>115</v>
      </c>
      <c r="J69" s="24" t="s">
        <v>1180</v>
      </c>
      <c r="K69" s="41" t="s">
        <v>254</v>
      </c>
      <c r="L69" s="228"/>
      <c r="M69" s="239"/>
    </row>
    <row r="70" spans="1:13" outlineLevel="2" x14ac:dyDescent="0.25">
      <c r="A70" s="40">
        <v>1151</v>
      </c>
      <c r="B70" s="24" t="str">
        <f t="shared" si="4"/>
        <v/>
      </c>
      <c r="C70" s="24" t="str">
        <f t="shared" si="5"/>
        <v/>
      </c>
      <c r="D70" s="24" t="str">
        <f t="shared" si="6"/>
        <v/>
      </c>
      <c r="E70" s="24">
        <f t="shared" si="7"/>
        <v>1151</v>
      </c>
      <c r="F70" s="40">
        <v>1151</v>
      </c>
      <c r="G70" s="24" t="s">
        <v>1180</v>
      </c>
      <c r="H70" s="24" t="s">
        <v>1180</v>
      </c>
      <c r="I70" s="24" t="s">
        <v>1180</v>
      </c>
      <c r="J70" s="24">
        <v>1151</v>
      </c>
      <c r="K70" s="39" t="s">
        <v>255</v>
      </c>
      <c r="L70" s="228"/>
      <c r="M70" s="239"/>
    </row>
    <row r="71" spans="1:13" ht="14.45" customHeight="1" outlineLevel="2" x14ac:dyDescent="0.25">
      <c r="A71" s="40">
        <v>1152</v>
      </c>
      <c r="B71" s="24" t="str">
        <f t="shared" si="4"/>
        <v/>
      </c>
      <c r="C71" s="24" t="str">
        <f t="shared" si="5"/>
        <v/>
      </c>
      <c r="D71" s="24" t="str">
        <f t="shared" si="6"/>
        <v/>
      </c>
      <c r="E71" s="24">
        <f t="shared" si="7"/>
        <v>1152</v>
      </c>
      <c r="F71" s="40">
        <v>1152</v>
      </c>
      <c r="G71" s="24" t="s">
        <v>1180</v>
      </c>
      <c r="H71" s="24" t="s">
        <v>1180</v>
      </c>
      <c r="I71" s="24" t="s">
        <v>1180</v>
      </c>
      <c r="J71" s="24">
        <v>1152</v>
      </c>
      <c r="K71" s="39" t="s">
        <v>256</v>
      </c>
      <c r="L71" s="228"/>
      <c r="M71" s="239"/>
    </row>
    <row r="72" spans="1:13" ht="14.45" customHeight="1" outlineLevel="2" x14ac:dyDescent="0.25">
      <c r="A72" s="40">
        <v>1153</v>
      </c>
      <c r="B72" s="24" t="str">
        <f t="shared" si="4"/>
        <v/>
      </c>
      <c r="C72" s="24" t="str">
        <f t="shared" si="5"/>
        <v/>
      </c>
      <c r="D72" s="24" t="str">
        <f t="shared" si="6"/>
        <v/>
      </c>
      <c r="E72" s="24">
        <f t="shared" si="7"/>
        <v>1153</v>
      </c>
      <c r="F72" s="40">
        <v>1153</v>
      </c>
      <c r="G72" s="24" t="s">
        <v>1180</v>
      </c>
      <c r="H72" s="24" t="s">
        <v>1180</v>
      </c>
      <c r="I72" s="24" t="s">
        <v>1180</v>
      </c>
      <c r="J72" s="24">
        <v>1153</v>
      </c>
      <c r="K72" s="39" t="s">
        <v>257</v>
      </c>
      <c r="L72" s="228"/>
      <c r="M72" s="239"/>
    </row>
    <row r="73" spans="1:13" ht="14.45" customHeight="1" outlineLevel="2" x14ac:dyDescent="0.25">
      <c r="A73" s="40">
        <v>1154</v>
      </c>
      <c r="B73" s="24" t="str">
        <f t="shared" si="4"/>
        <v/>
      </c>
      <c r="C73" s="24" t="str">
        <f t="shared" si="5"/>
        <v/>
      </c>
      <c r="D73" s="24" t="str">
        <f t="shared" si="6"/>
        <v/>
      </c>
      <c r="E73" s="24">
        <f t="shared" si="7"/>
        <v>1154</v>
      </c>
      <c r="F73" s="40">
        <v>1154</v>
      </c>
      <c r="G73" s="24" t="s">
        <v>1180</v>
      </c>
      <c r="H73" s="24" t="s">
        <v>1180</v>
      </c>
      <c r="I73" s="24" t="s">
        <v>1180</v>
      </c>
      <c r="J73" s="24">
        <v>1154</v>
      </c>
      <c r="K73" s="39" t="s">
        <v>258</v>
      </c>
      <c r="L73" s="228"/>
      <c r="M73" s="239"/>
    </row>
    <row r="74" spans="1:13" outlineLevel="2" x14ac:dyDescent="0.25">
      <c r="A74" s="40">
        <v>1155</v>
      </c>
      <c r="B74" s="24" t="str">
        <f t="shared" si="4"/>
        <v/>
      </c>
      <c r="C74" s="24" t="str">
        <f t="shared" si="5"/>
        <v/>
      </c>
      <c r="D74" s="24" t="str">
        <f t="shared" si="6"/>
        <v/>
      </c>
      <c r="E74" s="24">
        <f t="shared" si="7"/>
        <v>1155</v>
      </c>
      <c r="F74" s="40">
        <v>1155</v>
      </c>
      <c r="G74" s="24" t="s">
        <v>1180</v>
      </c>
      <c r="H74" s="24" t="s">
        <v>1180</v>
      </c>
      <c r="I74" s="24" t="s">
        <v>1180</v>
      </c>
      <c r="J74" s="24">
        <v>1155</v>
      </c>
      <c r="K74" s="39" t="s">
        <v>259</v>
      </c>
      <c r="L74" s="228"/>
      <c r="M74" s="239"/>
    </row>
    <row r="75" spans="1:13" ht="14.45" customHeight="1" outlineLevel="2" x14ac:dyDescent="0.25">
      <c r="A75" s="40">
        <v>1156</v>
      </c>
      <c r="B75" s="24" t="str">
        <f t="shared" si="4"/>
        <v/>
      </c>
      <c r="C75" s="24" t="str">
        <f t="shared" si="5"/>
        <v/>
      </c>
      <c r="D75" s="24" t="str">
        <f t="shared" si="6"/>
        <v/>
      </c>
      <c r="E75" s="24">
        <f t="shared" si="7"/>
        <v>1156</v>
      </c>
      <c r="F75" s="40">
        <v>1156</v>
      </c>
      <c r="G75" s="24" t="s">
        <v>1180</v>
      </c>
      <c r="H75" s="24" t="s">
        <v>1180</v>
      </c>
      <c r="I75" s="24" t="s">
        <v>1180</v>
      </c>
      <c r="J75" s="24">
        <v>1156</v>
      </c>
      <c r="K75" s="39" t="s">
        <v>260</v>
      </c>
      <c r="L75" s="229"/>
      <c r="M75" s="240"/>
    </row>
    <row r="76" spans="1:13" ht="15" x14ac:dyDescent="0.25">
      <c r="A76" s="40">
        <v>12</v>
      </c>
      <c r="B76" s="24" t="str">
        <f t="shared" si="4"/>
        <v/>
      </c>
      <c r="C76" s="24">
        <f t="shared" si="5"/>
        <v>12</v>
      </c>
      <c r="D76" s="24" t="str">
        <f t="shared" si="6"/>
        <v/>
      </c>
      <c r="E76" s="24" t="str">
        <f t="shared" si="7"/>
        <v/>
      </c>
      <c r="F76" s="40">
        <v>12</v>
      </c>
      <c r="G76" s="24" t="s">
        <v>1180</v>
      </c>
      <c r="H76" s="24">
        <v>12</v>
      </c>
      <c r="I76" s="24" t="s">
        <v>1180</v>
      </c>
      <c r="J76" s="24" t="s">
        <v>1180</v>
      </c>
      <c r="K76" s="43" t="s">
        <v>261</v>
      </c>
      <c r="L76" s="120">
        <v>220</v>
      </c>
      <c r="M76" s="244" t="s">
        <v>1412</v>
      </c>
    </row>
    <row r="77" spans="1:13" ht="15" outlineLevel="1" x14ac:dyDescent="0.25">
      <c r="A77" s="44">
        <v>121</v>
      </c>
      <c r="B77" s="24" t="str">
        <f t="shared" si="4"/>
        <v/>
      </c>
      <c r="C77" s="24" t="str">
        <f t="shared" si="5"/>
        <v/>
      </c>
      <c r="D77" s="24">
        <f t="shared" si="6"/>
        <v>121</v>
      </c>
      <c r="E77" s="24" t="str">
        <f t="shared" si="7"/>
        <v/>
      </c>
      <c r="F77" s="44">
        <v>121</v>
      </c>
      <c r="G77" s="24" t="s">
        <v>1180</v>
      </c>
      <c r="H77" s="24" t="s">
        <v>1180</v>
      </c>
      <c r="I77" s="24">
        <v>121</v>
      </c>
      <c r="J77" s="24" t="s">
        <v>1180</v>
      </c>
      <c r="K77" s="41" t="s">
        <v>262</v>
      </c>
      <c r="L77" s="121">
        <v>221</v>
      </c>
      <c r="M77" s="245"/>
    </row>
    <row r="78" spans="1:13" ht="13.15" customHeight="1" outlineLevel="2" x14ac:dyDescent="0.25">
      <c r="A78" s="40">
        <v>1211</v>
      </c>
      <c r="B78" s="24" t="str">
        <f t="shared" si="4"/>
        <v/>
      </c>
      <c r="C78" s="24" t="str">
        <f t="shared" si="5"/>
        <v/>
      </c>
      <c r="D78" s="24" t="str">
        <f t="shared" si="6"/>
        <v/>
      </c>
      <c r="E78" s="24">
        <f t="shared" si="7"/>
        <v>1211</v>
      </c>
      <c r="F78" s="40">
        <v>1211</v>
      </c>
      <c r="G78" s="24" t="s">
        <v>1180</v>
      </c>
      <c r="H78" s="24" t="s">
        <v>1180</v>
      </c>
      <c r="I78" s="24" t="s">
        <v>1180</v>
      </c>
      <c r="J78" s="24">
        <v>1211</v>
      </c>
      <c r="K78" s="39" t="s">
        <v>263</v>
      </c>
      <c r="L78" s="127"/>
      <c r="M78" s="245"/>
    </row>
    <row r="79" spans="1:13" ht="13.15" customHeight="1" outlineLevel="2" x14ac:dyDescent="0.25">
      <c r="A79" s="40">
        <v>1212</v>
      </c>
      <c r="B79" s="24" t="str">
        <f t="shared" si="4"/>
        <v/>
      </c>
      <c r="C79" s="24" t="str">
        <f t="shared" si="5"/>
        <v/>
      </c>
      <c r="D79" s="24" t="str">
        <f t="shared" si="6"/>
        <v/>
      </c>
      <c r="E79" s="24">
        <f t="shared" si="7"/>
        <v>1212</v>
      </c>
      <c r="F79" s="40">
        <v>1212</v>
      </c>
      <c r="G79" s="24" t="s">
        <v>1180</v>
      </c>
      <c r="H79" s="24" t="s">
        <v>1180</v>
      </c>
      <c r="I79" s="24" t="s">
        <v>1180</v>
      </c>
      <c r="J79" s="24">
        <v>1212</v>
      </c>
      <c r="K79" s="39" t="s">
        <v>264</v>
      </c>
      <c r="L79" s="127"/>
      <c r="M79" s="245"/>
    </row>
    <row r="80" spans="1:13" ht="13.15" customHeight="1" outlineLevel="2" x14ac:dyDescent="0.25">
      <c r="A80" s="40">
        <v>1213</v>
      </c>
      <c r="B80" s="24" t="str">
        <f t="shared" si="4"/>
        <v/>
      </c>
      <c r="C80" s="24" t="str">
        <f t="shared" si="5"/>
        <v/>
      </c>
      <c r="D80" s="24" t="str">
        <f t="shared" si="6"/>
        <v/>
      </c>
      <c r="E80" s="24">
        <f t="shared" si="7"/>
        <v>1213</v>
      </c>
      <c r="F80" s="40">
        <v>1213</v>
      </c>
      <c r="G80" s="24" t="s">
        <v>1180</v>
      </c>
      <c r="H80" s="24" t="s">
        <v>1180</v>
      </c>
      <c r="I80" s="24" t="s">
        <v>1180</v>
      </c>
      <c r="J80" s="24">
        <v>1213</v>
      </c>
      <c r="K80" s="39" t="s">
        <v>265</v>
      </c>
      <c r="L80" s="127"/>
      <c r="M80" s="245"/>
    </row>
    <row r="81" spans="1:13" ht="13.15" customHeight="1" outlineLevel="1" x14ac:dyDescent="0.25">
      <c r="A81" s="44">
        <v>122</v>
      </c>
      <c r="B81" s="24" t="str">
        <f t="shared" si="4"/>
        <v/>
      </c>
      <c r="C81" s="24" t="str">
        <f t="shared" si="5"/>
        <v/>
      </c>
      <c r="D81" s="24">
        <f t="shared" si="6"/>
        <v>122</v>
      </c>
      <c r="E81" s="24" t="str">
        <f t="shared" si="7"/>
        <v/>
      </c>
      <c r="F81" s="44">
        <v>122</v>
      </c>
      <c r="G81" s="24" t="s">
        <v>1180</v>
      </c>
      <c r="H81" s="24" t="s">
        <v>1180</v>
      </c>
      <c r="I81" s="24">
        <v>122</v>
      </c>
      <c r="J81" s="24" t="s">
        <v>1180</v>
      </c>
      <c r="K81" s="41" t="s">
        <v>266</v>
      </c>
      <c r="L81" s="127"/>
      <c r="M81" s="245"/>
    </row>
    <row r="82" spans="1:13" ht="13.15" customHeight="1" outlineLevel="2" x14ac:dyDescent="0.25">
      <c r="A82" s="40">
        <v>1221</v>
      </c>
      <c r="B82" s="24" t="str">
        <f t="shared" si="4"/>
        <v/>
      </c>
      <c r="C82" s="24" t="str">
        <f t="shared" si="5"/>
        <v/>
      </c>
      <c r="D82" s="24" t="str">
        <f t="shared" si="6"/>
        <v/>
      </c>
      <c r="E82" s="24">
        <f t="shared" si="7"/>
        <v>1221</v>
      </c>
      <c r="F82" s="40">
        <v>1221</v>
      </c>
      <c r="G82" s="24" t="s">
        <v>1180</v>
      </c>
      <c r="H82" s="24" t="s">
        <v>1180</v>
      </c>
      <c r="I82" s="24" t="s">
        <v>1180</v>
      </c>
      <c r="J82" s="24">
        <v>1221</v>
      </c>
      <c r="K82" s="39" t="s">
        <v>267</v>
      </c>
      <c r="L82" s="127"/>
      <c r="M82" s="245"/>
    </row>
    <row r="83" spans="1:13" ht="13.15" customHeight="1" outlineLevel="2" x14ac:dyDescent="0.25">
      <c r="A83" s="40">
        <v>1222</v>
      </c>
      <c r="B83" s="24" t="str">
        <f t="shared" si="4"/>
        <v/>
      </c>
      <c r="C83" s="24" t="str">
        <f t="shared" si="5"/>
        <v/>
      </c>
      <c r="D83" s="24" t="str">
        <f t="shared" si="6"/>
        <v/>
      </c>
      <c r="E83" s="24">
        <f t="shared" si="7"/>
        <v>1222</v>
      </c>
      <c r="F83" s="40">
        <v>1222</v>
      </c>
      <c r="G83" s="24" t="s">
        <v>1180</v>
      </c>
      <c r="H83" s="24" t="s">
        <v>1180</v>
      </c>
      <c r="I83" s="24" t="s">
        <v>1180</v>
      </c>
      <c r="J83" s="24">
        <v>1222</v>
      </c>
      <c r="K83" s="39" t="s">
        <v>268</v>
      </c>
      <c r="L83" s="127"/>
      <c r="M83" s="245"/>
    </row>
    <row r="84" spans="1:13" ht="13.15" customHeight="1" outlineLevel="2" x14ac:dyDescent="0.25">
      <c r="A84" s="40">
        <v>1223</v>
      </c>
      <c r="B84" s="24" t="str">
        <f t="shared" si="4"/>
        <v/>
      </c>
      <c r="C84" s="24" t="str">
        <f t="shared" si="5"/>
        <v/>
      </c>
      <c r="D84" s="24" t="str">
        <f t="shared" si="6"/>
        <v/>
      </c>
      <c r="E84" s="24">
        <f t="shared" si="7"/>
        <v>1223</v>
      </c>
      <c r="F84" s="40">
        <v>1223</v>
      </c>
      <c r="G84" s="24" t="s">
        <v>1180</v>
      </c>
      <c r="H84" s="24" t="s">
        <v>1180</v>
      </c>
      <c r="I84" s="24" t="s">
        <v>1180</v>
      </c>
      <c r="J84" s="24">
        <v>1223</v>
      </c>
      <c r="K84" s="39" t="s">
        <v>269</v>
      </c>
      <c r="L84" s="127"/>
      <c r="M84" s="245"/>
    </row>
    <row r="85" spans="1:13" ht="15" outlineLevel="1" x14ac:dyDescent="0.25">
      <c r="A85" s="44">
        <v>123</v>
      </c>
      <c r="B85" s="24" t="str">
        <f t="shared" si="4"/>
        <v/>
      </c>
      <c r="C85" s="24" t="str">
        <f t="shared" si="5"/>
        <v/>
      </c>
      <c r="D85" s="24">
        <f t="shared" si="6"/>
        <v>123</v>
      </c>
      <c r="E85" s="24" t="str">
        <f t="shared" si="7"/>
        <v/>
      </c>
      <c r="F85" s="44">
        <v>123</v>
      </c>
      <c r="G85" s="24" t="s">
        <v>1180</v>
      </c>
      <c r="H85" s="24" t="s">
        <v>1180</v>
      </c>
      <c r="I85" s="24">
        <v>123</v>
      </c>
      <c r="J85" s="24" t="s">
        <v>1180</v>
      </c>
      <c r="K85" s="41" t="s">
        <v>270</v>
      </c>
      <c r="L85" s="121">
        <v>222</v>
      </c>
      <c r="M85" s="245"/>
    </row>
    <row r="86" spans="1:13" ht="13.15" customHeight="1" outlineLevel="2" x14ac:dyDescent="0.25">
      <c r="A86" s="40">
        <v>1231</v>
      </c>
      <c r="B86" s="24" t="str">
        <f t="shared" si="4"/>
        <v/>
      </c>
      <c r="C86" s="24" t="str">
        <f t="shared" si="5"/>
        <v/>
      </c>
      <c r="D86" s="24" t="str">
        <f t="shared" si="6"/>
        <v/>
      </c>
      <c r="E86" s="24">
        <f t="shared" si="7"/>
        <v>1231</v>
      </c>
      <c r="F86" s="40">
        <v>1231</v>
      </c>
      <c r="G86" s="24" t="s">
        <v>1180</v>
      </c>
      <c r="H86" s="24" t="s">
        <v>1180</v>
      </c>
      <c r="I86" s="24" t="s">
        <v>1180</v>
      </c>
      <c r="J86" s="24">
        <v>1231</v>
      </c>
      <c r="K86" s="39" t="s">
        <v>271</v>
      </c>
      <c r="L86" s="127"/>
      <c r="M86" s="245"/>
    </row>
    <row r="87" spans="1:13" ht="13.15" customHeight="1" outlineLevel="2" x14ac:dyDescent="0.25">
      <c r="A87" s="40">
        <v>1232</v>
      </c>
      <c r="B87" s="24" t="str">
        <f t="shared" si="4"/>
        <v/>
      </c>
      <c r="C87" s="24" t="str">
        <f t="shared" si="5"/>
        <v/>
      </c>
      <c r="D87" s="24" t="str">
        <f t="shared" si="6"/>
        <v/>
      </c>
      <c r="E87" s="24">
        <f t="shared" si="7"/>
        <v>1232</v>
      </c>
      <c r="F87" s="40">
        <v>1232</v>
      </c>
      <c r="G87" s="24" t="s">
        <v>1180</v>
      </c>
      <c r="H87" s="24" t="s">
        <v>1180</v>
      </c>
      <c r="I87" s="24" t="s">
        <v>1180</v>
      </c>
      <c r="J87" s="24">
        <v>1232</v>
      </c>
      <c r="K87" s="39" t="s">
        <v>272</v>
      </c>
      <c r="L87" s="127"/>
      <c r="M87" s="245"/>
    </row>
    <row r="88" spans="1:13" ht="13.15" customHeight="1" outlineLevel="2" x14ac:dyDescent="0.25">
      <c r="A88" s="40">
        <v>1233</v>
      </c>
      <c r="B88" s="24" t="str">
        <f t="shared" si="4"/>
        <v/>
      </c>
      <c r="C88" s="24" t="str">
        <f t="shared" si="5"/>
        <v/>
      </c>
      <c r="D88" s="24" t="str">
        <f t="shared" si="6"/>
        <v/>
      </c>
      <c r="E88" s="24">
        <f t="shared" si="7"/>
        <v>1233</v>
      </c>
      <c r="F88" s="40">
        <v>1233</v>
      </c>
      <c r="G88" s="24" t="s">
        <v>1180</v>
      </c>
      <c r="H88" s="24" t="s">
        <v>1180</v>
      </c>
      <c r="I88" s="24" t="s">
        <v>1180</v>
      </c>
      <c r="J88" s="24">
        <v>1233</v>
      </c>
      <c r="K88" s="39" t="s">
        <v>273</v>
      </c>
      <c r="L88" s="127"/>
      <c r="M88" s="245"/>
    </row>
    <row r="89" spans="1:13" ht="13.15" customHeight="1" outlineLevel="2" x14ac:dyDescent="0.25">
      <c r="A89" s="40">
        <v>1234</v>
      </c>
      <c r="B89" s="24" t="str">
        <f t="shared" si="4"/>
        <v/>
      </c>
      <c r="C89" s="24" t="str">
        <f t="shared" si="5"/>
        <v/>
      </c>
      <c r="D89" s="24" t="str">
        <f t="shared" si="6"/>
        <v/>
      </c>
      <c r="E89" s="24">
        <f t="shared" si="7"/>
        <v>1234</v>
      </c>
      <c r="F89" s="40">
        <v>1234</v>
      </c>
      <c r="G89" s="24" t="s">
        <v>1180</v>
      </c>
      <c r="H89" s="24" t="s">
        <v>1180</v>
      </c>
      <c r="I89" s="24" t="s">
        <v>1180</v>
      </c>
      <c r="J89" s="24">
        <v>1234</v>
      </c>
      <c r="K89" s="39" t="s">
        <v>274</v>
      </c>
      <c r="L89" s="127"/>
      <c r="M89" s="245"/>
    </row>
    <row r="90" spans="1:13" ht="13.15" customHeight="1" outlineLevel="2" x14ac:dyDescent="0.25">
      <c r="A90" s="40">
        <v>1235</v>
      </c>
      <c r="B90" s="24" t="str">
        <f t="shared" si="4"/>
        <v/>
      </c>
      <c r="C90" s="24" t="str">
        <f t="shared" si="5"/>
        <v/>
      </c>
      <c r="D90" s="24" t="str">
        <f t="shared" si="6"/>
        <v/>
      </c>
      <c r="E90" s="24">
        <f t="shared" si="7"/>
        <v>1235</v>
      </c>
      <c r="F90" s="40">
        <v>1235</v>
      </c>
      <c r="G90" s="24" t="s">
        <v>1180</v>
      </c>
      <c r="H90" s="24" t="s">
        <v>1180</v>
      </c>
      <c r="I90" s="24" t="s">
        <v>1180</v>
      </c>
      <c r="J90" s="24">
        <v>1235</v>
      </c>
      <c r="K90" s="39" t="s">
        <v>275</v>
      </c>
      <c r="L90" s="127"/>
      <c r="M90" s="245"/>
    </row>
    <row r="91" spans="1:13" ht="13.15" customHeight="1" outlineLevel="2" x14ac:dyDescent="0.25">
      <c r="A91" s="40">
        <v>1236</v>
      </c>
      <c r="B91" s="24" t="str">
        <f t="shared" si="4"/>
        <v/>
      </c>
      <c r="C91" s="24" t="str">
        <f t="shared" si="5"/>
        <v/>
      </c>
      <c r="D91" s="24" t="str">
        <f t="shared" si="6"/>
        <v/>
      </c>
      <c r="E91" s="24">
        <f t="shared" si="7"/>
        <v>1236</v>
      </c>
      <c r="F91" s="40">
        <v>1236</v>
      </c>
      <c r="G91" s="24" t="s">
        <v>1180</v>
      </c>
      <c r="H91" s="24" t="s">
        <v>1180</v>
      </c>
      <c r="I91" s="24" t="s">
        <v>1180</v>
      </c>
      <c r="J91" s="24">
        <v>1236</v>
      </c>
      <c r="K91" s="39" t="s">
        <v>276</v>
      </c>
      <c r="L91" s="127"/>
      <c r="M91" s="245"/>
    </row>
    <row r="92" spans="1:13" ht="13.15" customHeight="1" outlineLevel="2" x14ac:dyDescent="0.25">
      <c r="A92" s="40">
        <v>1237</v>
      </c>
      <c r="B92" s="24" t="str">
        <f t="shared" si="4"/>
        <v/>
      </c>
      <c r="C92" s="24" t="str">
        <f t="shared" si="5"/>
        <v/>
      </c>
      <c r="D92" s="24" t="str">
        <f t="shared" si="6"/>
        <v/>
      </c>
      <c r="E92" s="24">
        <f t="shared" si="7"/>
        <v>1237</v>
      </c>
      <c r="F92" s="40">
        <v>1237</v>
      </c>
      <c r="G92" s="24" t="s">
        <v>1180</v>
      </c>
      <c r="H92" s="24" t="s">
        <v>1180</v>
      </c>
      <c r="I92" s="24" t="s">
        <v>1180</v>
      </c>
      <c r="J92" s="24">
        <v>1237</v>
      </c>
      <c r="K92" s="39" t="s">
        <v>277</v>
      </c>
      <c r="L92" s="127"/>
      <c r="M92" s="245"/>
    </row>
    <row r="93" spans="1:13" ht="13.15" customHeight="1" outlineLevel="2" x14ac:dyDescent="0.25">
      <c r="A93" s="40">
        <v>1238</v>
      </c>
      <c r="B93" s="24" t="str">
        <f t="shared" si="4"/>
        <v/>
      </c>
      <c r="C93" s="24" t="str">
        <f t="shared" si="5"/>
        <v/>
      </c>
      <c r="D93" s="24" t="str">
        <f t="shared" si="6"/>
        <v/>
      </c>
      <c r="E93" s="24">
        <f t="shared" si="7"/>
        <v>1238</v>
      </c>
      <c r="F93" s="40">
        <v>1238</v>
      </c>
      <c r="G93" s="24" t="s">
        <v>1180</v>
      </c>
      <c r="H93" s="24" t="s">
        <v>1180</v>
      </c>
      <c r="I93" s="24" t="s">
        <v>1180</v>
      </c>
      <c r="J93" s="24">
        <v>1238</v>
      </c>
      <c r="K93" s="39" t="s">
        <v>1273</v>
      </c>
      <c r="L93" s="127"/>
      <c r="M93" s="245"/>
    </row>
    <row r="94" spans="1:13" ht="15" outlineLevel="1" x14ac:dyDescent="0.25">
      <c r="A94" s="44">
        <v>124</v>
      </c>
      <c r="B94" s="24" t="str">
        <f t="shared" si="4"/>
        <v/>
      </c>
      <c r="C94" s="24" t="str">
        <f t="shared" si="5"/>
        <v/>
      </c>
      <c r="D94" s="24">
        <f t="shared" si="6"/>
        <v>124</v>
      </c>
      <c r="E94" s="24" t="str">
        <f t="shared" si="7"/>
        <v/>
      </c>
      <c r="F94" s="44">
        <v>124</v>
      </c>
      <c r="G94" s="24" t="s">
        <v>1180</v>
      </c>
      <c r="H94" s="24" t="s">
        <v>1180</v>
      </c>
      <c r="I94" s="24">
        <v>124</v>
      </c>
      <c r="J94" s="24" t="s">
        <v>1180</v>
      </c>
      <c r="K94" s="41" t="s">
        <v>278</v>
      </c>
      <c r="L94" s="121">
        <v>224</v>
      </c>
      <c r="M94" s="245"/>
    </row>
    <row r="95" spans="1:13" outlineLevel="2" x14ac:dyDescent="0.25">
      <c r="A95" s="40">
        <v>1241</v>
      </c>
      <c r="B95" s="24" t="str">
        <f t="shared" si="4"/>
        <v/>
      </c>
      <c r="C95" s="24" t="str">
        <f t="shared" si="5"/>
        <v/>
      </c>
      <c r="D95" s="24" t="str">
        <f t="shared" si="6"/>
        <v/>
      </c>
      <c r="E95" s="24">
        <f t="shared" si="7"/>
        <v>1241</v>
      </c>
      <c r="F95" s="40">
        <v>1241</v>
      </c>
      <c r="G95" s="24" t="s">
        <v>1180</v>
      </c>
      <c r="H95" s="24" t="s">
        <v>1180</v>
      </c>
      <c r="I95" s="24" t="s">
        <v>1180</v>
      </c>
      <c r="J95" s="24">
        <v>1241</v>
      </c>
      <c r="K95" s="39" t="s">
        <v>279</v>
      </c>
      <c r="L95" s="127"/>
      <c r="M95" s="246"/>
    </row>
    <row r="96" spans="1:13" ht="15" outlineLevel="2" x14ac:dyDescent="0.25">
      <c r="A96" s="40">
        <v>1242</v>
      </c>
      <c r="B96" s="24" t="str">
        <f t="shared" si="4"/>
        <v/>
      </c>
      <c r="C96" s="24" t="str">
        <f t="shared" si="5"/>
        <v/>
      </c>
      <c r="D96" s="24" t="str">
        <f t="shared" si="6"/>
        <v/>
      </c>
      <c r="E96" s="24">
        <f t="shared" si="7"/>
        <v>1242</v>
      </c>
      <c r="F96" s="40">
        <v>1242</v>
      </c>
      <c r="G96" s="24" t="s">
        <v>1180</v>
      </c>
      <c r="H96" s="24" t="s">
        <v>1180</v>
      </c>
      <c r="I96" s="24" t="s">
        <v>1180</v>
      </c>
      <c r="J96" s="24">
        <v>1242</v>
      </c>
      <c r="K96" s="39" t="s">
        <v>280</v>
      </c>
      <c r="L96" s="121">
        <v>225</v>
      </c>
      <c r="M96" s="158" t="s">
        <v>1418</v>
      </c>
    </row>
    <row r="97" spans="1:13" ht="15" outlineLevel="2" x14ac:dyDescent="0.25">
      <c r="A97" s="40">
        <v>1243</v>
      </c>
      <c r="B97" s="24" t="str">
        <f t="shared" si="4"/>
        <v/>
      </c>
      <c r="C97" s="24" t="str">
        <f t="shared" si="5"/>
        <v/>
      </c>
      <c r="D97" s="24" t="str">
        <f t="shared" si="6"/>
        <v/>
      </c>
      <c r="E97" s="24">
        <f t="shared" si="7"/>
        <v>1243</v>
      </c>
      <c r="F97" s="40">
        <v>1243</v>
      </c>
      <c r="G97" s="24" t="s">
        <v>1180</v>
      </c>
      <c r="H97" s="24" t="s">
        <v>1180</v>
      </c>
      <c r="I97" s="24" t="s">
        <v>1180</v>
      </c>
      <c r="J97" s="24">
        <v>1243</v>
      </c>
      <c r="K97" s="39" t="s">
        <v>281</v>
      </c>
      <c r="L97" s="121">
        <v>226</v>
      </c>
      <c r="M97" s="158" t="s">
        <v>1416</v>
      </c>
    </row>
    <row r="98" spans="1:13" outlineLevel="2" x14ac:dyDescent="0.25">
      <c r="A98" s="40">
        <v>1244</v>
      </c>
      <c r="B98" s="24" t="str">
        <f t="shared" si="4"/>
        <v/>
      </c>
      <c r="C98" s="24" t="str">
        <f t="shared" si="5"/>
        <v/>
      </c>
      <c r="D98" s="24" t="str">
        <f t="shared" si="6"/>
        <v/>
      </c>
      <c r="E98" s="24">
        <f t="shared" si="7"/>
        <v>1244</v>
      </c>
      <c r="F98" s="40">
        <v>1244</v>
      </c>
      <c r="G98" s="24" t="s">
        <v>1180</v>
      </c>
      <c r="H98" s="24" t="s">
        <v>1180</v>
      </c>
      <c r="I98" s="24" t="s">
        <v>1180</v>
      </c>
      <c r="J98" s="24">
        <v>1244</v>
      </c>
      <c r="K98" s="39" t="s">
        <v>282</v>
      </c>
      <c r="L98" s="127"/>
      <c r="M98" s="137"/>
    </row>
    <row r="99" spans="1:13" outlineLevel="2" x14ac:dyDescent="0.25">
      <c r="A99" s="40">
        <v>1245</v>
      </c>
      <c r="B99" s="24" t="str">
        <f t="shared" si="4"/>
        <v/>
      </c>
      <c r="C99" s="24" t="str">
        <f t="shared" si="5"/>
        <v/>
      </c>
      <c r="D99" s="24" t="str">
        <f t="shared" si="6"/>
        <v/>
      </c>
      <c r="E99" s="24">
        <f t="shared" si="7"/>
        <v>1245</v>
      </c>
      <c r="F99" s="40">
        <v>1245</v>
      </c>
      <c r="G99" s="24" t="s">
        <v>1180</v>
      </c>
      <c r="H99" s="24" t="s">
        <v>1180</v>
      </c>
      <c r="I99" s="24" t="s">
        <v>1180</v>
      </c>
      <c r="J99" s="24">
        <v>1245</v>
      </c>
      <c r="K99" s="39" t="s">
        <v>283</v>
      </c>
      <c r="L99" s="127"/>
      <c r="M99" s="137"/>
    </row>
    <row r="100" spans="1:13" ht="13.15" customHeight="1" outlineLevel="1" x14ac:dyDescent="0.25">
      <c r="A100" s="44">
        <v>125</v>
      </c>
      <c r="B100" s="24" t="str">
        <f t="shared" si="4"/>
        <v/>
      </c>
      <c r="C100" s="24" t="str">
        <f t="shared" si="5"/>
        <v/>
      </c>
      <c r="D100" s="24">
        <f t="shared" si="6"/>
        <v>125</v>
      </c>
      <c r="E100" s="24" t="str">
        <f t="shared" si="7"/>
        <v/>
      </c>
      <c r="F100" s="44">
        <v>125</v>
      </c>
      <c r="G100" s="24" t="s">
        <v>1180</v>
      </c>
      <c r="H100" s="24" t="s">
        <v>1180</v>
      </c>
      <c r="I100" s="24">
        <v>125</v>
      </c>
      <c r="J100" s="24" t="s">
        <v>1180</v>
      </c>
      <c r="K100" s="41" t="s">
        <v>284</v>
      </c>
      <c r="L100" s="127"/>
      <c r="M100" s="244" t="s">
        <v>1412</v>
      </c>
    </row>
    <row r="101" spans="1:13" ht="13.15" customHeight="1" outlineLevel="2" x14ac:dyDescent="0.25">
      <c r="A101" s="40">
        <v>1251</v>
      </c>
      <c r="B101" s="24" t="str">
        <f t="shared" si="4"/>
        <v/>
      </c>
      <c r="C101" s="24" t="str">
        <f t="shared" si="5"/>
        <v/>
      </c>
      <c r="D101" s="24" t="str">
        <f t="shared" si="6"/>
        <v/>
      </c>
      <c r="E101" s="24">
        <f t="shared" si="7"/>
        <v>1251</v>
      </c>
      <c r="F101" s="40">
        <v>1251</v>
      </c>
      <c r="G101" s="24" t="s">
        <v>1180</v>
      </c>
      <c r="H101" s="24" t="s">
        <v>1180</v>
      </c>
      <c r="I101" s="24" t="s">
        <v>1180</v>
      </c>
      <c r="J101" s="24">
        <v>1251</v>
      </c>
      <c r="K101" s="39" t="s">
        <v>285</v>
      </c>
      <c r="L101" s="127"/>
      <c r="M101" s="245"/>
    </row>
    <row r="102" spans="1:13" ht="13.15" customHeight="1" outlineLevel="2" x14ac:dyDescent="0.25">
      <c r="A102" s="40">
        <v>1252</v>
      </c>
      <c r="B102" s="24" t="str">
        <f t="shared" si="4"/>
        <v/>
      </c>
      <c r="C102" s="24" t="str">
        <f t="shared" si="5"/>
        <v/>
      </c>
      <c r="D102" s="24" t="str">
        <f t="shared" si="6"/>
        <v/>
      </c>
      <c r="E102" s="24">
        <f t="shared" si="7"/>
        <v>1252</v>
      </c>
      <c r="F102" s="40">
        <v>1252</v>
      </c>
      <c r="G102" s="24" t="s">
        <v>1180</v>
      </c>
      <c r="H102" s="24" t="s">
        <v>1180</v>
      </c>
      <c r="I102" s="24" t="s">
        <v>1180</v>
      </c>
      <c r="J102" s="24">
        <v>1252</v>
      </c>
      <c r="K102" s="39" t="s">
        <v>286</v>
      </c>
      <c r="L102" s="127"/>
      <c r="M102" s="245"/>
    </row>
    <row r="103" spans="1:13" ht="13.15" customHeight="1" outlineLevel="2" x14ac:dyDescent="0.25">
      <c r="A103" s="40">
        <v>1253</v>
      </c>
      <c r="B103" s="24" t="str">
        <f t="shared" si="4"/>
        <v/>
      </c>
      <c r="C103" s="24" t="str">
        <f t="shared" si="5"/>
        <v/>
      </c>
      <c r="D103" s="24" t="str">
        <f t="shared" si="6"/>
        <v/>
      </c>
      <c r="E103" s="24">
        <f t="shared" si="7"/>
        <v>1253</v>
      </c>
      <c r="F103" s="40">
        <v>1253</v>
      </c>
      <c r="G103" s="24" t="s">
        <v>1180</v>
      </c>
      <c r="H103" s="24" t="s">
        <v>1180</v>
      </c>
      <c r="I103" s="24" t="s">
        <v>1180</v>
      </c>
      <c r="J103" s="24">
        <v>1253</v>
      </c>
      <c r="K103" s="39" t="s">
        <v>287</v>
      </c>
      <c r="L103" s="127"/>
      <c r="M103" s="245"/>
    </row>
    <row r="104" spans="1:13" ht="15" outlineLevel="1" x14ac:dyDescent="0.25">
      <c r="A104" s="44">
        <v>126</v>
      </c>
      <c r="B104" s="24" t="str">
        <f t="shared" si="4"/>
        <v/>
      </c>
      <c r="C104" s="24" t="str">
        <f t="shared" si="5"/>
        <v/>
      </c>
      <c r="D104" s="24">
        <f t="shared" si="6"/>
        <v>126</v>
      </c>
      <c r="E104" s="24" t="str">
        <f t="shared" si="7"/>
        <v/>
      </c>
      <c r="F104" s="44">
        <v>126</v>
      </c>
      <c r="G104" s="24" t="s">
        <v>1180</v>
      </c>
      <c r="H104" s="24" t="s">
        <v>1180</v>
      </c>
      <c r="I104" s="24">
        <v>126</v>
      </c>
      <c r="J104" s="24" t="s">
        <v>1180</v>
      </c>
      <c r="K104" s="41" t="s">
        <v>288</v>
      </c>
      <c r="L104" s="121">
        <v>223</v>
      </c>
      <c r="M104" s="245"/>
    </row>
    <row r="105" spans="1:13" ht="13.15" customHeight="1" outlineLevel="2" x14ac:dyDescent="0.25">
      <c r="A105" s="40">
        <v>1261</v>
      </c>
      <c r="B105" s="24" t="str">
        <f t="shared" si="4"/>
        <v/>
      </c>
      <c r="C105" s="24" t="str">
        <f t="shared" si="5"/>
        <v/>
      </c>
      <c r="D105" s="24" t="str">
        <f t="shared" si="6"/>
        <v/>
      </c>
      <c r="E105" s="24">
        <f t="shared" si="7"/>
        <v>1261</v>
      </c>
      <c r="F105" s="40">
        <v>1261</v>
      </c>
      <c r="G105" s="24" t="s">
        <v>1180</v>
      </c>
      <c r="H105" s="24" t="s">
        <v>1180</v>
      </c>
      <c r="I105" s="24" t="s">
        <v>1180</v>
      </c>
      <c r="J105" s="24">
        <v>1261</v>
      </c>
      <c r="K105" s="39" t="s">
        <v>289</v>
      </c>
      <c r="L105" s="127"/>
      <c r="M105" s="245"/>
    </row>
    <row r="106" spans="1:13" ht="13.15" customHeight="1" outlineLevel="2" x14ac:dyDescent="0.25">
      <c r="A106" s="40">
        <v>1262</v>
      </c>
      <c r="B106" s="24" t="str">
        <f t="shared" si="4"/>
        <v/>
      </c>
      <c r="C106" s="24" t="str">
        <f t="shared" si="5"/>
        <v/>
      </c>
      <c r="D106" s="24" t="str">
        <f t="shared" si="6"/>
        <v/>
      </c>
      <c r="E106" s="24">
        <f t="shared" si="7"/>
        <v>1262</v>
      </c>
      <c r="F106" s="40">
        <v>1262</v>
      </c>
      <c r="G106" s="24" t="s">
        <v>1180</v>
      </c>
      <c r="H106" s="24" t="s">
        <v>1180</v>
      </c>
      <c r="I106" s="24" t="s">
        <v>1180</v>
      </c>
      <c r="J106" s="24">
        <v>1262</v>
      </c>
      <c r="K106" s="39" t="s">
        <v>290</v>
      </c>
      <c r="L106" s="127"/>
      <c r="M106" s="245"/>
    </row>
    <row r="107" spans="1:13" ht="13.15" customHeight="1" outlineLevel="2" x14ac:dyDescent="0.25">
      <c r="A107" s="40">
        <v>1263</v>
      </c>
      <c r="B107" s="24" t="str">
        <f t="shared" ref="B107:B162" si="8">IF(LEN(A107)=1,A107,"")</f>
        <v/>
      </c>
      <c r="C107" s="24" t="str">
        <f t="shared" ref="C107:C162" si="9">IF(LEN(A107)=2,A107,"")</f>
        <v/>
      </c>
      <c r="D107" s="24" t="str">
        <f t="shared" ref="D107:D162" si="10">IF(LEN(A107)=3,A107,"")</f>
        <v/>
      </c>
      <c r="E107" s="24">
        <f t="shared" ref="E107:E162" si="11">IF(LEN(A107)=4,A107,"")</f>
        <v>1263</v>
      </c>
      <c r="F107" s="40">
        <v>1263</v>
      </c>
      <c r="G107" s="24" t="s">
        <v>1180</v>
      </c>
      <c r="H107" s="24" t="s">
        <v>1180</v>
      </c>
      <c r="I107" s="24" t="s">
        <v>1180</v>
      </c>
      <c r="J107" s="24">
        <v>1263</v>
      </c>
      <c r="K107" s="39" t="s">
        <v>291</v>
      </c>
      <c r="L107" s="127"/>
      <c r="M107" s="245"/>
    </row>
    <row r="108" spans="1:13" ht="13.15" customHeight="1" outlineLevel="2" x14ac:dyDescent="0.25">
      <c r="A108" s="40">
        <v>1264</v>
      </c>
      <c r="B108" s="24" t="str">
        <f t="shared" si="8"/>
        <v/>
      </c>
      <c r="C108" s="24" t="str">
        <f t="shared" si="9"/>
        <v/>
      </c>
      <c r="D108" s="24" t="str">
        <f t="shared" si="10"/>
        <v/>
      </c>
      <c r="E108" s="24">
        <f t="shared" si="11"/>
        <v>1264</v>
      </c>
      <c r="F108" s="40">
        <v>1264</v>
      </c>
      <c r="G108" s="24" t="s">
        <v>1180</v>
      </c>
      <c r="H108" s="24" t="s">
        <v>1180</v>
      </c>
      <c r="I108" s="24" t="s">
        <v>1180</v>
      </c>
      <c r="J108" s="24">
        <v>1264</v>
      </c>
      <c r="K108" s="39" t="s">
        <v>292</v>
      </c>
      <c r="L108" s="127"/>
      <c r="M108" s="245"/>
    </row>
    <row r="109" spans="1:13" ht="13.15" customHeight="1" outlineLevel="2" x14ac:dyDescent="0.25">
      <c r="A109" s="40">
        <v>1265</v>
      </c>
      <c r="B109" s="24" t="str">
        <f t="shared" si="8"/>
        <v/>
      </c>
      <c r="C109" s="24" t="str">
        <f t="shared" si="9"/>
        <v/>
      </c>
      <c r="D109" s="24" t="str">
        <f t="shared" si="10"/>
        <v/>
      </c>
      <c r="E109" s="24">
        <f t="shared" si="11"/>
        <v>1265</v>
      </c>
      <c r="F109" s="40">
        <v>1265</v>
      </c>
      <c r="G109" s="24" t="s">
        <v>1180</v>
      </c>
      <c r="H109" s="24" t="s">
        <v>1180</v>
      </c>
      <c r="I109" s="24" t="s">
        <v>1180</v>
      </c>
      <c r="J109" s="24">
        <v>1265</v>
      </c>
      <c r="K109" s="39" t="s">
        <v>293</v>
      </c>
      <c r="L109" s="127"/>
      <c r="M109" s="245"/>
    </row>
    <row r="110" spans="1:13" ht="13.15" customHeight="1" outlineLevel="2" x14ac:dyDescent="0.25">
      <c r="A110" s="40">
        <v>1266</v>
      </c>
      <c r="B110" s="24" t="str">
        <f t="shared" si="8"/>
        <v/>
      </c>
      <c r="C110" s="24" t="str">
        <f t="shared" si="9"/>
        <v/>
      </c>
      <c r="D110" s="24" t="str">
        <f t="shared" si="10"/>
        <v/>
      </c>
      <c r="E110" s="24">
        <f t="shared" si="11"/>
        <v>1266</v>
      </c>
      <c r="F110" s="40">
        <v>1266</v>
      </c>
      <c r="G110" s="24" t="s">
        <v>1180</v>
      </c>
      <c r="H110" s="24" t="s">
        <v>1180</v>
      </c>
      <c r="I110" s="24" t="s">
        <v>1180</v>
      </c>
      <c r="J110" s="24">
        <v>1266</v>
      </c>
      <c r="K110" s="39" t="s">
        <v>294</v>
      </c>
      <c r="L110" s="127"/>
      <c r="M110" s="245"/>
    </row>
    <row r="111" spans="1:13" ht="13.15" customHeight="1" outlineLevel="2" x14ac:dyDescent="0.25">
      <c r="A111" s="40">
        <v>1267</v>
      </c>
      <c r="B111" s="24" t="str">
        <f t="shared" si="8"/>
        <v/>
      </c>
      <c r="C111" s="24" t="str">
        <f t="shared" si="9"/>
        <v/>
      </c>
      <c r="D111" s="24" t="str">
        <f t="shared" si="10"/>
        <v/>
      </c>
      <c r="E111" s="24">
        <f t="shared" si="11"/>
        <v>1267</v>
      </c>
      <c r="F111" s="40">
        <v>1267</v>
      </c>
      <c r="G111" s="24" t="s">
        <v>1180</v>
      </c>
      <c r="H111" s="24" t="s">
        <v>1180</v>
      </c>
      <c r="I111" s="24" t="s">
        <v>1180</v>
      </c>
      <c r="J111" s="24">
        <v>1267</v>
      </c>
      <c r="K111" s="39" t="s">
        <v>295</v>
      </c>
      <c r="L111" s="127"/>
      <c r="M111" s="245"/>
    </row>
    <row r="112" spans="1:13" ht="15" outlineLevel="1" x14ac:dyDescent="0.25">
      <c r="A112" s="40">
        <v>13</v>
      </c>
      <c r="B112" s="24" t="str">
        <f t="shared" si="8"/>
        <v/>
      </c>
      <c r="C112" s="24">
        <f t="shared" si="9"/>
        <v>13</v>
      </c>
      <c r="D112" s="24" t="str">
        <f t="shared" si="10"/>
        <v/>
      </c>
      <c r="E112" s="24" t="str">
        <f t="shared" si="11"/>
        <v/>
      </c>
      <c r="F112" s="40">
        <v>13</v>
      </c>
      <c r="G112" s="24" t="s">
        <v>1180</v>
      </c>
      <c r="H112" s="24">
        <v>13</v>
      </c>
      <c r="I112" s="24" t="s">
        <v>1180</v>
      </c>
      <c r="J112" s="24" t="s">
        <v>1180</v>
      </c>
      <c r="K112" s="43" t="s">
        <v>296</v>
      </c>
      <c r="L112" s="121" t="s">
        <v>548</v>
      </c>
      <c r="M112" s="248" t="s">
        <v>1802</v>
      </c>
    </row>
    <row r="113" spans="1:13" ht="13.15" customHeight="1" outlineLevel="1" x14ac:dyDescent="0.25">
      <c r="A113" s="44">
        <v>131</v>
      </c>
      <c r="B113" s="24" t="str">
        <f t="shared" si="8"/>
        <v/>
      </c>
      <c r="C113" s="24" t="str">
        <f t="shared" si="9"/>
        <v/>
      </c>
      <c r="D113" s="24">
        <f t="shared" si="10"/>
        <v>131</v>
      </c>
      <c r="E113" s="24" t="str">
        <f t="shared" si="11"/>
        <v/>
      </c>
      <c r="F113" s="44">
        <v>131</v>
      </c>
      <c r="G113" s="24" t="s">
        <v>1180</v>
      </c>
      <c r="H113" s="24" t="s">
        <v>1180</v>
      </c>
      <c r="I113" s="24">
        <v>131</v>
      </c>
      <c r="J113" s="24" t="s">
        <v>1180</v>
      </c>
      <c r="K113" s="41" t="s">
        <v>297</v>
      </c>
      <c r="L113" s="127"/>
      <c r="M113" s="248"/>
    </row>
    <row r="114" spans="1:13" ht="14.45" customHeight="1" outlineLevel="2" x14ac:dyDescent="0.25">
      <c r="A114" s="40">
        <v>1311</v>
      </c>
      <c r="B114" s="24" t="str">
        <f t="shared" si="8"/>
        <v/>
      </c>
      <c r="C114" s="24" t="str">
        <f t="shared" si="9"/>
        <v/>
      </c>
      <c r="D114" s="24" t="str">
        <f t="shared" si="10"/>
        <v/>
      </c>
      <c r="E114" s="24">
        <f t="shared" si="11"/>
        <v>1311</v>
      </c>
      <c r="F114" s="40">
        <v>1311</v>
      </c>
      <c r="G114" s="24" t="s">
        <v>1180</v>
      </c>
      <c r="H114" s="24" t="s">
        <v>1180</v>
      </c>
      <c r="I114" s="24" t="s">
        <v>1180</v>
      </c>
      <c r="J114" s="24">
        <v>1311</v>
      </c>
      <c r="K114" s="39" t="s">
        <v>298</v>
      </c>
      <c r="L114" s="227" t="s">
        <v>554</v>
      </c>
      <c r="M114" s="248"/>
    </row>
    <row r="115" spans="1:13" ht="14.45" customHeight="1" outlineLevel="2" x14ac:dyDescent="0.25">
      <c r="A115" s="40">
        <v>1312</v>
      </c>
      <c r="B115" s="24" t="str">
        <f t="shared" si="8"/>
        <v/>
      </c>
      <c r="C115" s="24" t="str">
        <f t="shared" si="9"/>
        <v/>
      </c>
      <c r="D115" s="24" t="str">
        <f t="shared" si="10"/>
        <v/>
      </c>
      <c r="E115" s="24">
        <f t="shared" si="11"/>
        <v>1312</v>
      </c>
      <c r="F115" s="40">
        <v>1312</v>
      </c>
      <c r="G115" s="24" t="s">
        <v>1180</v>
      </c>
      <c r="H115" s="24" t="s">
        <v>1180</v>
      </c>
      <c r="I115" s="24" t="s">
        <v>1180</v>
      </c>
      <c r="J115" s="24">
        <v>1312</v>
      </c>
      <c r="K115" s="39" t="s">
        <v>299</v>
      </c>
      <c r="L115" s="228"/>
      <c r="M115" s="248"/>
    </row>
    <row r="116" spans="1:13" ht="14.45" customHeight="1" outlineLevel="2" x14ac:dyDescent="0.25">
      <c r="A116" s="40">
        <v>1313</v>
      </c>
      <c r="B116" s="24" t="str">
        <f t="shared" si="8"/>
        <v/>
      </c>
      <c r="C116" s="24" t="str">
        <f t="shared" si="9"/>
        <v/>
      </c>
      <c r="D116" s="24" t="str">
        <f t="shared" si="10"/>
        <v/>
      </c>
      <c r="E116" s="24">
        <f t="shared" si="11"/>
        <v>1313</v>
      </c>
      <c r="F116" s="40">
        <v>1313</v>
      </c>
      <c r="G116" s="24" t="s">
        <v>1180</v>
      </c>
      <c r="H116" s="24" t="s">
        <v>1180</v>
      </c>
      <c r="I116" s="24" t="s">
        <v>1180</v>
      </c>
      <c r="J116" s="24">
        <v>1313</v>
      </c>
      <c r="K116" s="39" t="s">
        <v>300</v>
      </c>
      <c r="L116" s="228"/>
      <c r="M116" s="248"/>
    </row>
    <row r="117" spans="1:13" ht="14.45" customHeight="1" outlineLevel="2" x14ac:dyDescent="0.25">
      <c r="A117" s="40">
        <v>1314</v>
      </c>
      <c r="B117" s="24" t="str">
        <f t="shared" si="8"/>
        <v/>
      </c>
      <c r="C117" s="24" t="str">
        <f t="shared" si="9"/>
        <v/>
      </c>
      <c r="D117" s="24" t="str">
        <f t="shared" si="10"/>
        <v/>
      </c>
      <c r="E117" s="24">
        <f t="shared" si="11"/>
        <v>1314</v>
      </c>
      <c r="F117" s="40">
        <v>1314</v>
      </c>
      <c r="G117" s="24" t="s">
        <v>1180</v>
      </c>
      <c r="H117" s="24" t="s">
        <v>1180</v>
      </c>
      <c r="I117" s="24" t="s">
        <v>1180</v>
      </c>
      <c r="J117" s="24">
        <v>1314</v>
      </c>
      <c r="K117" s="39" t="s">
        <v>301</v>
      </c>
      <c r="L117" s="229"/>
      <c r="M117" s="249"/>
    </row>
    <row r="118" spans="1:13" ht="14.45" customHeight="1" outlineLevel="2" x14ac:dyDescent="0.25">
      <c r="A118" s="40">
        <v>1315</v>
      </c>
      <c r="B118" s="24" t="str">
        <f t="shared" si="8"/>
        <v/>
      </c>
      <c r="C118" s="24" t="str">
        <f t="shared" si="9"/>
        <v/>
      </c>
      <c r="D118" s="24" t="str">
        <f t="shared" si="10"/>
        <v/>
      </c>
      <c r="E118" s="24">
        <f t="shared" si="11"/>
        <v>1315</v>
      </c>
      <c r="F118" s="40">
        <v>1315</v>
      </c>
      <c r="G118" s="24" t="s">
        <v>1180</v>
      </c>
      <c r="H118" s="24" t="s">
        <v>1180</v>
      </c>
      <c r="I118" s="24" t="s">
        <v>1180</v>
      </c>
      <c r="J118" s="24">
        <v>1315</v>
      </c>
      <c r="K118" s="39" t="s">
        <v>302</v>
      </c>
      <c r="L118" s="227">
        <v>235</v>
      </c>
      <c r="M118" s="244" t="s">
        <v>1416</v>
      </c>
    </row>
    <row r="119" spans="1:13" ht="14.45" customHeight="1" outlineLevel="2" x14ac:dyDescent="0.25">
      <c r="A119" s="40">
        <v>1316</v>
      </c>
      <c r="B119" s="24" t="str">
        <f t="shared" si="8"/>
        <v/>
      </c>
      <c r="C119" s="24" t="str">
        <f t="shared" si="9"/>
        <v/>
      </c>
      <c r="D119" s="24" t="str">
        <f t="shared" si="10"/>
        <v/>
      </c>
      <c r="E119" s="24">
        <f t="shared" si="11"/>
        <v>1316</v>
      </c>
      <c r="F119" s="40">
        <v>1316</v>
      </c>
      <c r="G119" s="24" t="s">
        <v>1180</v>
      </c>
      <c r="H119" s="24" t="s">
        <v>1180</v>
      </c>
      <c r="I119" s="24" t="s">
        <v>1180</v>
      </c>
      <c r="J119" s="24">
        <v>1316</v>
      </c>
      <c r="K119" s="39" t="s">
        <v>303</v>
      </c>
      <c r="L119" s="229"/>
      <c r="M119" s="246"/>
    </row>
    <row r="120" spans="1:13" outlineLevel="2" x14ac:dyDescent="0.25">
      <c r="A120" s="40">
        <v>1317</v>
      </c>
      <c r="B120" s="24" t="str">
        <f t="shared" si="8"/>
        <v/>
      </c>
      <c r="C120" s="24" t="str">
        <f t="shared" si="9"/>
        <v/>
      </c>
      <c r="D120" s="24" t="str">
        <f t="shared" si="10"/>
        <v/>
      </c>
      <c r="E120" s="24">
        <f t="shared" si="11"/>
        <v>1317</v>
      </c>
      <c r="F120" s="40">
        <v>1317</v>
      </c>
      <c r="G120" s="24" t="s">
        <v>1180</v>
      </c>
      <c r="H120" s="24" t="s">
        <v>1180</v>
      </c>
      <c r="I120" s="24" t="s">
        <v>1180</v>
      </c>
      <c r="J120" s="24">
        <v>1317</v>
      </c>
      <c r="K120" s="39" t="s">
        <v>304</v>
      </c>
      <c r="L120" s="127"/>
      <c r="M120" s="137"/>
    </row>
    <row r="121" spans="1:13" ht="13.15" customHeight="1" outlineLevel="1" x14ac:dyDescent="0.25">
      <c r="A121" s="44">
        <v>132</v>
      </c>
      <c r="B121" s="24" t="str">
        <f t="shared" si="8"/>
        <v/>
      </c>
      <c r="C121" s="24" t="str">
        <f t="shared" si="9"/>
        <v/>
      </c>
      <c r="D121" s="24">
        <f t="shared" si="10"/>
        <v>132</v>
      </c>
      <c r="E121" s="24" t="str">
        <f t="shared" si="11"/>
        <v/>
      </c>
      <c r="F121" s="44">
        <v>132</v>
      </c>
      <c r="G121" s="24" t="s">
        <v>1180</v>
      </c>
      <c r="H121" s="24" t="s">
        <v>1180</v>
      </c>
      <c r="I121" s="24">
        <v>132</v>
      </c>
      <c r="J121" s="24" t="s">
        <v>1180</v>
      </c>
      <c r="K121" s="41" t="s">
        <v>305</v>
      </c>
      <c r="L121" s="127"/>
      <c r="M121" s="247" t="s">
        <v>1801</v>
      </c>
    </row>
    <row r="122" spans="1:13" ht="14.45" customHeight="1" outlineLevel="2" x14ac:dyDescent="0.25">
      <c r="A122" s="40">
        <v>1321</v>
      </c>
      <c r="B122" s="24" t="str">
        <f t="shared" si="8"/>
        <v/>
      </c>
      <c r="C122" s="24" t="str">
        <f t="shared" si="9"/>
        <v/>
      </c>
      <c r="D122" s="24" t="str">
        <f t="shared" si="10"/>
        <v/>
      </c>
      <c r="E122" s="24">
        <f t="shared" si="11"/>
        <v>1321</v>
      </c>
      <c r="F122" s="40">
        <v>1321</v>
      </c>
      <c r="G122" s="24" t="s">
        <v>1180</v>
      </c>
      <c r="H122" s="24" t="s">
        <v>1180</v>
      </c>
      <c r="I122" s="24" t="s">
        <v>1180</v>
      </c>
      <c r="J122" s="24">
        <v>1321</v>
      </c>
      <c r="K122" s="39" t="s">
        <v>306</v>
      </c>
      <c r="L122" s="227">
        <v>232</v>
      </c>
      <c r="M122" s="248"/>
    </row>
    <row r="123" spans="1:13" ht="14.45" customHeight="1" outlineLevel="2" x14ac:dyDescent="0.25">
      <c r="A123" s="40">
        <v>1322</v>
      </c>
      <c r="B123" s="24" t="str">
        <f t="shared" si="8"/>
        <v/>
      </c>
      <c r="C123" s="24" t="str">
        <f t="shared" si="9"/>
        <v/>
      </c>
      <c r="D123" s="24" t="str">
        <f t="shared" si="10"/>
        <v/>
      </c>
      <c r="E123" s="24">
        <f t="shared" si="11"/>
        <v>1322</v>
      </c>
      <c r="F123" s="40">
        <v>1322</v>
      </c>
      <c r="G123" s="24" t="s">
        <v>1180</v>
      </c>
      <c r="H123" s="24" t="s">
        <v>1180</v>
      </c>
      <c r="I123" s="24" t="s">
        <v>1180</v>
      </c>
      <c r="J123" s="24">
        <v>1322</v>
      </c>
      <c r="K123" s="39" t="s">
        <v>307</v>
      </c>
      <c r="L123" s="229"/>
      <c r="M123" s="248"/>
    </row>
    <row r="124" spans="1:13" ht="14.45" customHeight="1" outlineLevel="2" x14ac:dyDescent="0.25">
      <c r="A124" s="40">
        <v>1323</v>
      </c>
      <c r="B124" s="24" t="str">
        <f t="shared" si="8"/>
        <v/>
      </c>
      <c r="C124" s="24" t="str">
        <f t="shared" si="9"/>
        <v/>
      </c>
      <c r="D124" s="24" t="str">
        <f t="shared" si="10"/>
        <v/>
      </c>
      <c r="E124" s="24">
        <f t="shared" si="11"/>
        <v>1323</v>
      </c>
      <c r="F124" s="40">
        <v>1323</v>
      </c>
      <c r="G124" s="24" t="s">
        <v>1180</v>
      </c>
      <c r="H124" s="24" t="s">
        <v>1180</v>
      </c>
      <c r="I124" s="24" t="s">
        <v>1180</v>
      </c>
      <c r="J124" s="24">
        <v>1323</v>
      </c>
      <c r="K124" s="39" t="s">
        <v>308</v>
      </c>
      <c r="L124" s="227">
        <v>234</v>
      </c>
      <c r="M124" s="248"/>
    </row>
    <row r="125" spans="1:13" ht="14.45" customHeight="1" outlineLevel="2" x14ac:dyDescent="0.25">
      <c r="A125" s="40">
        <v>1324</v>
      </c>
      <c r="B125" s="24" t="str">
        <f t="shared" si="8"/>
        <v/>
      </c>
      <c r="C125" s="24" t="str">
        <f t="shared" si="9"/>
        <v/>
      </c>
      <c r="D125" s="24" t="str">
        <f t="shared" si="10"/>
        <v/>
      </c>
      <c r="E125" s="24">
        <f t="shared" si="11"/>
        <v>1324</v>
      </c>
      <c r="F125" s="40">
        <v>1324</v>
      </c>
      <c r="G125" s="24" t="s">
        <v>1180</v>
      </c>
      <c r="H125" s="24" t="s">
        <v>1180</v>
      </c>
      <c r="I125" s="24" t="s">
        <v>1180</v>
      </c>
      <c r="J125" s="24">
        <v>1324</v>
      </c>
      <c r="K125" s="39" t="s">
        <v>309</v>
      </c>
      <c r="L125" s="229"/>
      <c r="M125" s="248"/>
    </row>
    <row r="126" spans="1:13" ht="14.45" customHeight="1" outlineLevel="2" x14ac:dyDescent="0.25">
      <c r="A126" s="40">
        <v>1325</v>
      </c>
      <c r="B126" s="24" t="str">
        <f t="shared" si="8"/>
        <v/>
      </c>
      <c r="C126" s="24" t="str">
        <f t="shared" si="9"/>
        <v/>
      </c>
      <c r="D126" s="24" t="str">
        <f t="shared" si="10"/>
        <v/>
      </c>
      <c r="E126" s="24">
        <f t="shared" si="11"/>
        <v>1325</v>
      </c>
      <c r="F126" s="40">
        <v>1325</v>
      </c>
      <c r="G126" s="24" t="s">
        <v>1180</v>
      </c>
      <c r="H126" s="24" t="s">
        <v>1180</v>
      </c>
      <c r="I126" s="24" t="s">
        <v>1180</v>
      </c>
      <c r="J126" s="24">
        <v>1325</v>
      </c>
      <c r="K126" s="39" t="s">
        <v>310</v>
      </c>
      <c r="L126" s="227">
        <v>231</v>
      </c>
      <c r="M126" s="248"/>
    </row>
    <row r="127" spans="1:13" outlineLevel="2" x14ac:dyDescent="0.25">
      <c r="A127" s="40">
        <v>1326</v>
      </c>
      <c r="B127" s="24" t="str">
        <f t="shared" si="8"/>
        <v/>
      </c>
      <c r="C127" s="24" t="str">
        <f t="shared" si="9"/>
        <v/>
      </c>
      <c r="D127" s="24" t="str">
        <f t="shared" si="10"/>
        <v/>
      </c>
      <c r="E127" s="24">
        <f t="shared" si="11"/>
        <v>1326</v>
      </c>
      <c r="F127" s="40">
        <v>1326</v>
      </c>
      <c r="G127" s="24" t="s">
        <v>1180</v>
      </c>
      <c r="H127" s="24" t="s">
        <v>1180</v>
      </c>
      <c r="I127" s="24" t="s">
        <v>1180</v>
      </c>
      <c r="J127" s="24">
        <v>1326</v>
      </c>
      <c r="K127" s="39" t="s">
        <v>311</v>
      </c>
      <c r="L127" s="229"/>
      <c r="M127" s="249"/>
    </row>
    <row r="128" spans="1:13" outlineLevel="1" x14ac:dyDescent="0.25">
      <c r="A128" s="44">
        <v>133</v>
      </c>
      <c r="B128" s="24" t="str">
        <f t="shared" si="8"/>
        <v/>
      </c>
      <c r="C128" s="24" t="str">
        <f t="shared" si="9"/>
        <v/>
      </c>
      <c r="D128" s="24">
        <f t="shared" si="10"/>
        <v>133</v>
      </c>
      <c r="E128" s="24" t="str">
        <f t="shared" si="11"/>
        <v/>
      </c>
      <c r="F128" s="44">
        <v>133</v>
      </c>
      <c r="G128" s="24" t="s">
        <v>1180</v>
      </c>
      <c r="H128" s="24" t="s">
        <v>1180</v>
      </c>
      <c r="I128" s="24">
        <v>133</v>
      </c>
      <c r="J128" s="24" t="s">
        <v>1180</v>
      </c>
      <c r="K128" s="41" t="s">
        <v>312</v>
      </c>
      <c r="L128" s="127"/>
      <c r="M128" s="253" t="s">
        <v>1439</v>
      </c>
    </row>
    <row r="129" spans="1:13" outlineLevel="2" x14ac:dyDescent="0.25">
      <c r="A129" s="40">
        <v>1331</v>
      </c>
      <c r="B129" s="24" t="str">
        <f t="shared" si="8"/>
        <v/>
      </c>
      <c r="C129" s="24" t="str">
        <f t="shared" si="9"/>
        <v/>
      </c>
      <c r="D129" s="24" t="str">
        <f t="shared" si="10"/>
        <v/>
      </c>
      <c r="E129" s="24">
        <f t="shared" si="11"/>
        <v>1331</v>
      </c>
      <c r="F129" s="40">
        <v>1331</v>
      </c>
      <c r="G129" s="24" t="s">
        <v>1180</v>
      </c>
      <c r="H129" s="24" t="s">
        <v>1180</v>
      </c>
      <c r="I129" s="24" t="s">
        <v>1180</v>
      </c>
      <c r="J129" s="24">
        <v>1331</v>
      </c>
      <c r="K129" s="39" t="s">
        <v>313</v>
      </c>
      <c r="L129" s="127"/>
      <c r="M129" s="254"/>
    </row>
    <row r="130" spans="1:13" outlineLevel="2" x14ac:dyDescent="0.25">
      <c r="A130" s="40">
        <v>1332</v>
      </c>
      <c r="B130" s="24" t="str">
        <f t="shared" si="8"/>
        <v/>
      </c>
      <c r="C130" s="24" t="str">
        <f t="shared" si="9"/>
        <v/>
      </c>
      <c r="D130" s="24" t="str">
        <f t="shared" si="10"/>
        <v/>
      </c>
      <c r="E130" s="24">
        <f t="shared" si="11"/>
        <v>1332</v>
      </c>
      <c r="F130" s="40">
        <v>1332</v>
      </c>
      <c r="G130" s="24" t="s">
        <v>1180</v>
      </c>
      <c r="H130" s="24" t="s">
        <v>1180</v>
      </c>
      <c r="I130" s="24" t="s">
        <v>1180</v>
      </c>
      <c r="J130" s="24">
        <v>1332</v>
      </c>
      <c r="K130" s="39" t="s">
        <v>314</v>
      </c>
      <c r="L130" s="127"/>
      <c r="M130" s="254"/>
    </row>
    <row r="131" spans="1:13" outlineLevel="2" x14ac:dyDescent="0.25">
      <c r="A131" s="40">
        <v>1333</v>
      </c>
      <c r="B131" s="24" t="str">
        <f t="shared" si="8"/>
        <v/>
      </c>
      <c r="C131" s="24" t="str">
        <f t="shared" si="9"/>
        <v/>
      </c>
      <c r="D131" s="24" t="str">
        <f t="shared" si="10"/>
        <v/>
      </c>
      <c r="E131" s="24">
        <f t="shared" si="11"/>
        <v>1333</v>
      </c>
      <c r="F131" s="40">
        <v>1333</v>
      </c>
      <c r="G131" s="24" t="s">
        <v>1180</v>
      </c>
      <c r="H131" s="24" t="s">
        <v>1180</v>
      </c>
      <c r="I131" s="24" t="s">
        <v>1180</v>
      </c>
      <c r="J131" s="24">
        <v>1333</v>
      </c>
      <c r="K131" s="39" t="s">
        <v>315</v>
      </c>
      <c r="L131" s="127"/>
      <c r="M131" s="254"/>
    </row>
    <row r="132" spans="1:13" outlineLevel="2" x14ac:dyDescent="0.25">
      <c r="A132" s="40">
        <v>1334</v>
      </c>
      <c r="B132" s="24" t="str">
        <f t="shared" si="8"/>
        <v/>
      </c>
      <c r="C132" s="24" t="str">
        <f t="shared" si="9"/>
        <v/>
      </c>
      <c r="D132" s="24" t="str">
        <f t="shared" si="10"/>
        <v/>
      </c>
      <c r="E132" s="24">
        <f t="shared" si="11"/>
        <v>1334</v>
      </c>
      <c r="F132" s="40">
        <v>1334</v>
      </c>
      <c r="G132" s="24" t="s">
        <v>1180</v>
      </c>
      <c r="H132" s="24" t="s">
        <v>1180</v>
      </c>
      <c r="I132" s="24" t="s">
        <v>1180</v>
      </c>
      <c r="J132" s="24">
        <v>1334</v>
      </c>
      <c r="K132" s="39" t="s">
        <v>316</v>
      </c>
      <c r="L132" s="127"/>
      <c r="M132" s="254"/>
    </row>
    <row r="133" spans="1:13" outlineLevel="2" x14ac:dyDescent="0.25">
      <c r="A133" s="40">
        <v>1335</v>
      </c>
      <c r="B133" s="24" t="str">
        <f t="shared" si="8"/>
        <v/>
      </c>
      <c r="C133" s="24" t="str">
        <f t="shared" si="9"/>
        <v/>
      </c>
      <c r="D133" s="24" t="str">
        <f t="shared" si="10"/>
        <v/>
      </c>
      <c r="E133" s="24">
        <f t="shared" si="11"/>
        <v>1335</v>
      </c>
      <c r="F133" s="40">
        <v>1335</v>
      </c>
      <c r="G133" s="24" t="s">
        <v>1180</v>
      </c>
      <c r="H133" s="24" t="s">
        <v>1180</v>
      </c>
      <c r="I133" s="24" t="s">
        <v>1180</v>
      </c>
      <c r="J133" s="24">
        <v>1335</v>
      </c>
      <c r="K133" s="39" t="s">
        <v>317</v>
      </c>
      <c r="L133" s="127"/>
      <c r="M133" s="255"/>
    </row>
    <row r="134" spans="1:13" outlineLevel="1" x14ac:dyDescent="0.25">
      <c r="A134" s="44">
        <v>134</v>
      </c>
      <c r="B134" s="24" t="str">
        <f t="shared" si="8"/>
        <v/>
      </c>
      <c r="C134" s="24" t="str">
        <f t="shared" si="9"/>
        <v/>
      </c>
      <c r="D134" s="24">
        <f t="shared" si="10"/>
        <v>134</v>
      </c>
      <c r="E134" s="24" t="str">
        <f t="shared" si="11"/>
        <v/>
      </c>
      <c r="F134" s="44">
        <v>134</v>
      </c>
      <c r="G134" s="24" t="s">
        <v>1180</v>
      </c>
      <c r="H134" s="24" t="s">
        <v>1180</v>
      </c>
      <c r="I134" s="24">
        <v>134</v>
      </c>
      <c r="J134" s="24" t="s">
        <v>1180</v>
      </c>
      <c r="K134" s="41" t="s">
        <v>318</v>
      </c>
      <c r="L134" s="127"/>
      <c r="M134" s="137"/>
    </row>
    <row r="135" spans="1:13" outlineLevel="2" x14ac:dyDescent="0.25">
      <c r="A135" s="40">
        <v>1341</v>
      </c>
      <c r="B135" s="24" t="str">
        <f t="shared" si="8"/>
        <v/>
      </c>
      <c r="C135" s="24" t="str">
        <f t="shared" si="9"/>
        <v/>
      </c>
      <c r="D135" s="24" t="str">
        <f t="shared" si="10"/>
        <v/>
      </c>
      <c r="E135" s="24">
        <f t="shared" si="11"/>
        <v>1341</v>
      </c>
      <c r="F135" s="40">
        <v>1341</v>
      </c>
      <c r="G135" s="24" t="s">
        <v>1180</v>
      </c>
      <c r="H135" s="24" t="s">
        <v>1180</v>
      </c>
      <c r="I135" s="24" t="s">
        <v>1180</v>
      </c>
      <c r="J135" s="24">
        <v>1341</v>
      </c>
      <c r="K135" s="39" t="s">
        <v>319</v>
      </c>
      <c r="L135" s="127"/>
      <c r="M135" s="137"/>
    </row>
    <row r="136" spans="1:13" ht="15" outlineLevel="2" x14ac:dyDescent="0.25">
      <c r="A136" s="40">
        <v>1342</v>
      </c>
      <c r="B136" s="24" t="str">
        <f t="shared" si="8"/>
        <v/>
      </c>
      <c r="C136" s="24" t="str">
        <f t="shared" si="9"/>
        <v/>
      </c>
      <c r="D136" s="24" t="str">
        <f t="shared" si="10"/>
        <v/>
      </c>
      <c r="E136" s="24">
        <f t="shared" si="11"/>
        <v>1342</v>
      </c>
      <c r="F136" s="40">
        <v>1342</v>
      </c>
      <c r="G136" s="24" t="s">
        <v>1180</v>
      </c>
      <c r="H136" s="24" t="s">
        <v>1180</v>
      </c>
      <c r="I136" s="24" t="s">
        <v>1180</v>
      </c>
      <c r="J136" s="24">
        <v>1342</v>
      </c>
      <c r="K136" s="39" t="s">
        <v>320</v>
      </c>
      <c r="L136" s="121"/>
      <c r="M136" s="137"/>
    </row>
    <row r="137" spans="1:13" ht="13.15" hidden="1" customHeight="1" outlineLevel="1" x14ac:dyDescent="0.25">
      <c r="A137" s="44">
        <v>135</v>
      </c>
      <c r="B137" s="24" t="str">
        <f t="shared" si="8"/>
        <v/>
      </c>
      <c r="C137" s="24" t="str">
        <f t="shared" si="9"/>
        <v/>
      </c>
      <c r="D137" s="24">
        <f t="shared" si="10"/>
        <v>135</v>
      </c>
      <c r="E137" s="24" t="str">
        <f t="shared" si="11"/>
        <v/>
      </c>
      <c r="F137" s="44">
        <v>135</v>
      </c>
      <c r="G137" s="24" t="s">
        <v>1180</v>
      </c>
      <c r="H137" s="24" t="s">
        <v>1180</v>
      </c>
      <c r="I137" s="24">
        <v>135</v>
      </c>
      <c r="J137" s="24" t="s">
        <v>1180</v>
      </c>
      <c r="K137" s="41" t="s">
        <v>321</v>
      </c>
      <c r="L137" s="127"/>
      <c r="M137" s="137"/>
    </row>
    <row r="138" spans="1:13" ht="13.15" hidden="1" customHeight="1" outlineLevel="2" x14ac:dyDescent="0.25">
      <c r="A138" s="40">
        <v>1351</v>
      </c>
      <c r="B138" s="24" t="str">
        <f t="shared" si="8"/>
        <v/>
      </c>
      <c r="C138" s="24" t="str">
        <f t="shared" si="9"/>
        <v/>
      </c>
      <c r="D138" s="24" t="str">
        <f t="shared" si="10"/>
        <v/>
      </c>
      <c r="E138" s="24">
        <f t="shared" si="11"/>
        <v>1351</v>
      </c>
      <c r="F138" s="40">
        <v>1351</v>
      </c>
      <c r="G138" s="24" t="s">
        <v>1180</v>
      </c>
      <c r="H138" s="24" t="s">
        <v>1180</v>
      </c>
      <c r="I138" s="24" t="s">
        <v>1180</v>
      </c>
      <c r="J138" s="24">
        <v>1351</v>
      </c>
      <c r="K138" s="39" t="s">
        <v>322</v>
      </c>
      <c r="L138" s="127"/>
      <c r="M138" s="137"/>
    </row>
    <row r="139" spans="1:13" ht="13.15" hidden="1" customHeight="1" outlineLevel="2" x14ac:dyDescent="0.25">
      <c r="A139" s="40">
        <v>1352</v>
      </c>
      <c r="B139" s="24" t="str">
        <f t="shared" si="8"/>
        <v/>
      </c>
      <c r="C139" s="24" t="str">
        <f t="shared" si="9"/>
        <v/>
      </c>
      <c r="D139" s="24" t="str">
        <f t="shared" si="10"/>
        <v/>
      </c>
      <c r="E139" s="24">
        <f t="shared" si="11"/>
        <v>1352</v>
      </c>
      <c r="F139" s="40">
        <v>1352</v>
      </c>
      <c r="G139" s="24" t="s">
        <v>1180</v>
      </c>
      <c r="H139" s="24" t="s">
        <v>1180</v>
      </c>
      <c r="I139" s="24" t="s">
        <v>1180</v>
      </c>
      <c r="J139" s="24">
        <v>1352</v>
      </c>
      <c r="K139" s="39" t="s">
        <v>323</v>
      </c>
      <c r="M139" s="137"/>
    </row>
    <row r="140" spans="1:13" ht="13.15" hidden="1" customHeight="1" outlineLevel="2" x14ac:dyDescent="0.25">
      <c r="A140" s="40">
        <v>1353</v>
      </c>
      <c r="B140" s="24" t="str">
        <f t="shared" si="8"/>
        <v/>
      </c>
      <c r="C140" s="24" t="str">
        <f t="shared" si="9"/>
        <v/>
      </c>
      <c r="D140" s="24" t="str">
        <f t="shared" si="10"/>
        <v/>
      </c>
      <c r="E140" s="24">
        <f t="shared" si="11"/>
        <v>1353</v>
      </c>
      <c r="F140" s="40">
        <v>1353</v>
      </c>
      <c r="G140" s="24" t="s">
        <v>1180</v>
      </c>
      <c r="H140" s="24" t="s">
        <v>1180</v>
      </c>
      <c r="I140" s="24" t="s">
        <v>1180</v>
      </c>
      <c r="J140" s="24">
        <v>1353</v>
      </c>
      <c r="K140" s="39" t="s">
        <v>324</v>
      </c>
      <c r="L140" s="127"/>
      <c r="M140" s="137"/>
    </row>
    <row r="141" spans="1:13" ht="13.15" hidden="1" customHeight="1" outlineLevel="2" x14ac:dyDescent="0.25">
      <c r="A141" s="40">
        <v>1354</v>
      </c>
      <c r="B141" s="24" t="str">
        <f t="shared" si="8"/>
        <v/>
      </c>
      <c r="C141" s="24" t="str">
        <f t="shared" si="9"/>
        <v/>
      </c>
      <c r="D141" s="24" t="str">
        <f t="shared" si="10"/>
        <v/>
      </c>
      <c r="E141" s="24">
        <f t="shared" si="11"/>
        <v>1354</v>
      </c>
      <c r="F141" s="40">
        <v>1354</v>
      </c>
      <c r="G141" s="24" t="s">
        <v>1180</v>
      </c>
      <c r="H141" s="24" t="s">
        <v>1180</v>
      </c>
      <c r="I141" s="24" t="s">
        <v>1180</v>
      </c>
      <c r="J141" s="24">
        <v>1354</v>
      </c>
      <c r="K141" s="39" t="s">
        <v>325</v>
      </c>
      <c r="L141" s="127"/>
      <c r="M141" s="137"/>
    </row>
    <row r="142" spans="1:13" ht="13.15" hidden="1" customHeight="1" outlineLevel="2" x14ac:dyDescent="0.25">
      <c r="A142" s="40">
        <v>1355</v>
      </c>
      <c r="B142" s="24" t="str">
        <f t="shared" si="8"/>
        <v/>
      </c>
      <c r="C142" s="24" t="str">
        <f t="shared" si="9"/>
        <v/>
      </c>
      <c r="D142" s="24" t="str">
        <f t="shared" si="10"/>
        <v/>
      </c>
      <c r="E142" s="24">
        <f t="shared" si="11"/>
        <v>1355</v>
      </c>
      <c r="F142" s="40">
        <v>1355</v>
      </c>
      <c r="G142" s="24" t="s">
        <v>1180</v>
      </c>
      <c r="H142" s="24" t="s">
        <v>1180</v>
      </c>
      <c r="I142" s="24" t="s">
        <v>1180</v>
      </c>
      <c r="J142" s="24">
        <v>1355</v>
      </c>
      <c r="K142" s="39" t="s">
        <v>326</v>
      </c>
      <c r="L142" s="127"/>
      <c r="M142" s="137"/>
    </row>
    <row r="143" spans="1:13" ht="15" collapsed="1" x14ac:dyDescent="0.25">
      <c r="A143" s="40">
        <v>2</v>
      </c>
      <c r="B143" s="24">
        <f t="shared" si="8"/>
        <v>2</v>
      </c>
      <c r="C143" s="24" t="str">
        <f t="shared" si="9"/>
        <v/>
      </c>
      <c r="D143" s="24" t="str">
        <f t="shared" si="10"/>
        <v/>
      </c>
      <c r="E143" s="24" t="str">
        <f t="shared" si="11"/>
        <v/>
      </c>
      <c r="F143" s="40">
        <v>2</v>
      </c>
      <c r="G143" s="24">
        <v>2</v>
      </c>
      <c r="H143" s="24" t="s">
        <v>1180</v>
      </c>
      <c r="I143" s="24" t="s">
        <v>1180</v>
      </c>
      <c r="J143" s="24" t="s">
        <v>1180</v>
      </c>
      <c r="K143" s="42" t="s">
        <v>327</v>
      </c>
      <c r="L143" s="121" t="s">
        <v>564</v>
      </c>
      <c r="M143" s="137"/>
    </row>
    <row r="144" spans="1:13" ht="13.15" customHeight="1" x14ac:dyDescent="0.25">
      <c r="A144" s="40">
        <v>21</v>
      </c>
      <c r="B144" s="24" t="str">
        <f t="shared" si="8"/>
        <v/>
      </c>
      <c r="C144" s="24">
        <f t="shared" si="9"/>
        <v>21</v>
      </c>
      <c r="D144" s="24" t="str">
        <f t="shared" si="10"/>
        <v/>
      </c>
      <c r="E144" s="24" t="str">
        <f t="shared" si="11"/>
        <v/>
      </c>
      <c r="F144" s="40">
        <v>21</v>
      </c>
      <c r="G144" s="24" t="s">
        <v>1180</v>
      </c>
      <c r="H144" s="24">
        <v>21</v>
      </c>
      <c r="I144" s="24" t="s">
        <v>1180</v>
      </c>
      <c r="J144" s="24" t="s">
        <v>1180</v>
      </c>
      <c r="K144" s="43" t="s">
        <v>328</v>
      </c>
      <c r="L144" s="127"/>
      <c r="M144" s="259" t="s">
        <v>1419</v>
      </c>
    </row>
    <row r="145" spans="1:13" ht="14.45" customHeight="1" outlineLevel="1" x14ac:dyDescent="0.25">
      <c r="A145" s="44">
        <v>211</v>
      </c>
      <c r="B145" s="24" t="str">
        <f t="shared" si="8"/>
        <v/>
      </c>
      <c r="C145" s="24" t="str">
        <f t="shared" si="9"/>
        <v/>
      </c>
      <c r="D145" s="24">
        <f t="shared" si="10"/>
        <v>211</v>
      </c>
      <c r="E145" s="24" t="str">
        <f t="shared" si="11"/>
        <v/>
      </c>
      <c r="F145" s="44">
        <v>211</v>
      </c>
      <c r="G145" s="24" t="s">
        <v>1180</v>
      </c>
      <c r="H145" s="24" t="s">
        <v>1180</v>
      </c>
      <c r="I145" s="24">
        <v>211</v>
      </c>
      <c r="J145" s="24" t="s">
        <v>1180</v>
      </c>
      <c r="K145" s="41" t="s">
        <v>329</v>
      </c>
      <c r="L145" s="227" t="s">
        <v>566</v>
      </c>
      <c r="M145" s="260"/>
    </row>
    <row r="146" spans="1:13" ht="13.15" customHeight="1" outlineLevel="2" x14ac:dyDescent="0.25">
      <c r="A146" s="40">
        <v>2111</v>
      </c>
      <c r="B146" s="24" t="str">
        <f t="shared" si="8"/>
        <v/>
      </c>
      <c r="C146" s="24" t="str">
        <f t="shared" si="9"/>
        <v/>
      </c>
      <c r="D146" s="24" t="str">
        <f t="shared" si="10"/>
        <v/>
      </c>
      <c r="E146" s="24">
        <f t="shared" si="11"/>
        <v>2111</v>
      </c>
      <c r="F146" s="40">
        <v>2111</v>
      </c>
      <c r="G146" s="24" t="s">
        <v>1180</v>
      </c>
      <c r="H146" s="24" t="s">
        <v>1180</v>
      </c>
      <c r="I146" s="24" t="s">
        <v>1180</v>
      </c>
      <c r="J146" s="24">
        <v>2111</v>
      </c>
      <c r="K146" s="39" t="s">
        <v>330</v>
      </c>
      <c r="L146" s="228"/>
      <c r="M146" s="260"/>
    </row>
    <row r="147" spans="1:13" ht="13.15" customHeight="1" outlineLevel="2" x14ac:dyDescent="0.25">
      <c r="A147" s="40">
        <v>2112</v>
      </c>
      <c r="B147" s="24" t="str">
        <f t="shared" si="8"/>
        <v/>
      </c>
      <c r="C147" s="24" t="str">
        <f t="shared" si="9"/>
        <v/>
      </c>
      <c r="D147" s="24" t="str">
        <f t="shared" si="10"/>
        <v/>
      </c>
      <c r="E147" s="24">
        <f t="shared" si="11"/>
        <v>2112</v>
      </c>
      <c r="F147" s="40">
        <v>2112</v>
      </c>
      <c r="G147" s="24" t="s">
        <v>1180</v>
      </c>
      <c r="H147" s="24" t="s">
        <v>1180</v>
      </c>
      <c r="I147" s="24" t="s">
        <v>1180</v>
      </c>
      <c r="J147" s="24">
        <v>2112</v>
      </c>
      <c r="K147" s="39" t="s">
        <v>331</v>
      </c>
      <c r="L147" s="228"/>
      <c r="M147" s="260"/>
    </row>
    <row r="148" spans="1:13" ht="13.15" customHeight="1" outlineLevel="2" x14ac:dyDescent="0.25">
      <c r="A148" s="40">
        <v>2113</v>
      </c>
      <c r="B148" s="24" t="str">
        <f t="shared" si="8"/>
        <v/>
      </c>
      <c r="C148" s="24" t="str">
        <f t="shared" si="9"/>
        <v/>
      </c>
      <c r="D148" s="24" t="str">
        <f t="shared" si="10"/>
        <v/>
      </c>
      <c r="E148" s="24">
        <f t="shared" si="11"/>
        <v>2113</v>
      </c>
      <c r="F148" s="40">
        <v>2113</v>
      </c>
      <c r="G148" s="24" t="s">
        <v>1180</v>
      </c>
      <c r="H148" s="24" t="s">
        <v>1180</v>
      </c>
      <c r="I148" s="24" t="s">
        <v>1180</v>
      </c>
      <c r="J148" s="24">
        <v>2113</v>
      </c>
      <c r="K148" s="39" t="s">
        <v>332</v>
      </c>
      <c r="L148" s="228"/>
      <c r="M148" s="260"/>
    </row>
    <row r="149" spans="1:13" ht="13.15" customHeight="1" outlineLevel="2" x14ac:dyDescent="0.25">
      <c r="A149" s="40">
        <v>2114</v>
      </c>
      <c r="B149" s="24" t="str">
        <f t="shared" si="8"/>
        <v/>
      </c>
      <c r="C149" s="24" t="str">
        <f t="shared" si="9"/>
        <v/>
      </c>
      <c r="D149" s="24" t="str">
        <f t="shared" si="10"/>
        <v/>
      </c>
      <c r="E149" s="24">
        <f t="shared" si="11"/>
        <v>2114</v>
      </c>
      <c r="F149" s="40">
        <v>2114</v>
      </c>
      <c r="G149" s="24" t="s">
        <v>1180</v>
      </c>
      <c r="H149" s="24" t="s">
        <v>1180</v>
      </c>
      <c r="I149" s="24" t="s">
        <v>1180</v>
      </c>
      <c r="J149" s="24">
        <v>2114</v>
      </c>
      <c r="K149" s="39" t="s">
        <v>333</v>
      </c>
      <c r="L149" s="229"/>
      <c r="M149" s="260"/>
    </row>
    <row r="150" spans="1:13" ht="14.45" customHeight="1" outlineLevel="1" x14ac:dyDescent="0.25">
      <c r="A150" s="44">
        <v>212</v>
      </c>
      <c r="B150" s="24" t="str">
        <f t="shared" si="8"/>
        <v/>
      </c>
      <c r="C150" s="24" t="str">
        <f t="shared" si="9"/>
        <v/>
      </c>
      <c r="D150" s="24">
        <f t="shared" si="10"/>
        <v>212</v>
      </c>
      <c r="E150" s="24" t="str">
        <f t="shared" si="11"/>
        <v/>
      </c>
      <c r="F150" s="44">
        <v>212</v>
      </c>
      <c r="G150" s="24" t="s">
        <v>1180</v>
      </c>
      <c r="H150" s="24" t="s">
        <v>1180</v>
      </c>
      <c r="I150" s="24">
        <v>212</v>
      </c>
      <c r="J150" s="24" t="s">
        <v>1180</v>
      </c>
      <c r="K150" s="41" t="s">
        <v>334</v>
      </c>
      <c r="L150" s="227">
        <v>245</v>
      </c>
      <c r="M150" s="260"/>
    </row>
    <row r="151" spans="1:13" ht="13.15" customHeight="1" outlineLevel="2" x14ac:dyDescent="0.25">
      <c r="A151" s="40">
        <v>2121</v>
      </c>
      <c r="B151" s="24" t="str">
        <f t="shared" si="8"/>
        <v/>
      </c>
      <c r="C151" s="24" t="str">
        <f t="shared" si="9"/>
        <v/>
      </c>
      <c r="D151" s="24" t="str">
        <f t="shared" si="10"/>
        <v/>
      </c>
      <c r="E151" s="24">
        <f t="shared" si="11"/>
        <v>2121</v>
      </c>
      <c r="F151" s="40">
        <v>2121</v>
      </c>
      <c r="G151" s="24" t="s">
        <v>1180</v>
      </c>
      <c r="H151" s="24" t="s">
        <v>1180</v>
      </c>
      <c r="I151" s="24" t="s">
        <v>1180</v>
      </c>
      <c r="J151" s="24">
        <v>2121</v>
      </c>
      <c r="K151" s="39" t="s">
        <v>335</v>
      </c>
      <c r="L151" s="228"/>
      <c r="M151" s="260"/>
    </row>
    <row r="152" spans="1:13" ht="13.15" customHeight="1" outlineLevel="2" x14ac:dyDescent="0.25">
      <c r="A152" s="40">
        <v>2122</v>
      </c>
      <c r="B152" s="24" t="str">
        <f t="shared" si="8"/>
        <v/>
      </c>
      <c r="C152" s="24" t="str">
        <f t="shared" si="9"/>
        <v/>
      </c>
      <c r="D152" s="24" t="str">
        <f t="shared" si="10"/>
        <v/>
      </c>
      <c r="E152" s="24">
        <f t="shared" si="11"/>
        <v>2122</v>
      </c>
      <c r="F152" s="40">
        <v>2122</v>
      </c>
      <c r="G152" s="24" t="s">
        <v>1180</v>
      </c>
      <c r="H152" s="24" t="s">
        <v>1180</v>
      </c>
      <c r="I152" s="24" t="s">
        <v>1180</v>
      </c>
      <c r="J152" s="24">
        <v>2122</v>
      </c>
      <c r="K152" s="39" t="s">
        <v>336</v>
      </c>
      <c r="L152" s="228"/>
      <c r="M152" s="260"/>
    </row>
    <row r="153" spans="1:13" ht="13.15" customHeight="1" outlineLevel="2" x14ac:dyDescent="0.25">
      <c r="A153" s="40">
        <v>2123</v>
      </c>
      <c r="B153" s="24" t="str">
        <f t="shared" si="8"/>
        <v/>
      </c>
      <c r="C153" s="24" t="str">
        <f t="shared" si="9"/>
        <v/>
      </c>
      <c r="D153" s="24" t="str">
        <f t="shared" si="10"/>
        <v/>
      </c>
      <c r="E153" s="24">
        <f t="shared" si="11"/>
        <v>2123</v>
      </c>
      <c r="F153" s="40">
        <v>2123</v>
      </c>
      <c r="G153" s="24" t="s">
        <v>1180</v>
      </c>
      <c r="H153" s="24" t="s">
        <v>1180</v>
      </c>
      <c r="I153" s="24" t="s">
        <v>1180</v>
      </c>
      <c r="J153" s="24">
        <v>2123</v>
      </c>
      <c r="K153" s="39" t="s">
        <v>337</v>
      </c>
      <c r="L153" s="228"/>
      <c r="M153" s="260"/>
    </row>
    <row r="154" spans="1:13" ht="13.15" customHeight="1" outlineLevel="2" x14ac:dyDescent="0.25">
      <c r="A154" s="40">
        <v>2124</v>
      </c>
      <c r="B154" s="24" t="str">
        <f t="shared" si="8"/>
        <v/>
      </c>
      <c r="C154" s="24" t="str">
        <f t="shared" si="9"/>
        <v/>
      </c>
      <c r="D154" s="24" t="str">
        <f t="shared" si="10"/>
        <v/>
      </c>
      <c r="E154" s="24">
        <f t="shared" si="11"/>
        <v>2124</v>
      </c>
      <c r="F154" s="40">
        <v>2124</v>
      </c>
      <c r="G154" s="24" t="s">
        <v>1180</v>
      </c>
      <c r="H154" s="24" t="s">
        <v>1180</v>
      </c>
      <c r="I154" s="24" t="s">
        <v>1180</v>
      </c>
      <c r="J154" s="24">
        <v>2124</v>
      </c>
      <c r="K154" s="39" t="s">
        <v>338</v>
      </c>
      <c r="L154" s="229"/>
      <c r="M154" s="260"/>
    </row>
    <row r="155" spans="1:13" ht="14.45" customHeight="1" outlineLevel="1" x14ac:dyDescent="0.25">
      <c r="A155" s="44">
        <v>213</v>
      </c>
      <c r="B155" s="24" t="str">
        <f t="shared" si="8"/>
        <v/>
      </c>
      <c r="C155" s="24" t="str">
        <f t="shared" si="9"/>
        <v/>
      </c>
      <c r="D155" s="24">
        <f t="shared" si="10"/>
        <v>213</v>
      </c>
      <c r="E155" s="24" t="str">
        <f t="shared" si="11"/>
        <v/>
      </c>
      <c r="F155" s="44">
        <v>213</v>
      </c>
      <c r="G155" s="24" t="s">
        <v>1180</v>
      </c>
      <c r="H155" s="24" t="s">
        <v>1180</v>
      </c>
      <c r="I155" s="24">
        <v>213</v>
      </c>
      <c r="J155" s="24" t="s">
        <v>1180</v>
      </c>
      <c r="K155" s="41" t="s">
        <v>339</v>
      </c>
      <c r="L155" s="227">
        <v>242</v>
      </c>
      <c r="M155" s="260"/>
    </row>
    <row r="156" spans="1:13" ht="13.15" customHeight="1" outlineLevel="2" x14ac:dyDescent="0.25">
      <c r="A156" s="40">
        <v>2131</v>
      </c>
      <c r="B156" s="24" t="str">
        <f t="shared" si="8"/>
        <v/>
      </c>
      <c r="C156" s="24" t="str">
        <f t="shared" si="9"/>
        <v/>
      </c>
      <c r="D156" s="24" t="str">
        <f t="shared" si="10"/>
        <v/>
      </c>
      <c r="E156" s="24">
        <f t="shared" si="11"/>
        <v>2131</v>
      </c>
      <c r="F156" s="40">
        <v>2131</v>
      </c>
      <c r="G156" s="24" t="s">
        <v>1180</v>
      </c>
      <c r="H156" s="24" t="s">
        <v>1180</v>
      </c>
      <c r="I156" s="24" t="s">
        <v>1180</v>
      </c>
      <c r="J156" s="24">
        <v>2131</v>
      </c>
      <c r="K156" s="39" t="s">
        <v>340</v>
      </c>
      <c r="L156" s="228"/>
      <c r="M156" s="260"/>
    </row>
    <row r="157" spans="1:13" ht="13.15" customHeight="1" outlineLevel="2" x14ac:dyDescent="0.25">
      <c r="A157" s="40">
        <v>2132</v>
      </c>
      <c r="B157" s="24" t="str">
        <f t="shared" si="8"/>
        <v/>
      </c>
      <c r="C157" s="24" t="str">
        <f t="shared" si="9"/>
        <v/>
      </c>
      <c r="D157" s="24" t="str">
        <f t="shared" si="10"/>
        <v/>
      </c>
      <c r="E157" s="24">
        <f t="shared" si="11"/>
        <v>2132</v>
      </c>
      <c r="F157" s="40">
        <v>2132</v>
      </c>
      <c r="G157" s="24" t="s">
        <v>1180</v>
      </c>
      <c r="H157" s="24" t="s">
        <v>1180</v>
      </c>
      <c r="I157" s="24" t="s">
        <v>1180</v>
      </c>
      <c r="J157" s="24">
        <v>2132</v>
      </c>
      <c r="K157" s="39" t="s">
        <v>341</v>
      </c>
      <c r="L157" s="228"/>
      <c r="M157" s="260"/>
    </row>
    <row r="158" spans="1:13" ht="13.15" customHeight="1" outlineLevel="2" x14ac:dyDescent="0.25">
      <c r="A158" s="40">
        <v>2133</v>
      </c>
      <c r="B158" s="24" t="str">
        <f t="shared" si="8"/>
        <v/>
      </c>
      <c r="C158" s="24" t="str">
        <f t="shared" si="9"/>
        <v/>
      </c>
      <c r="D158" s="24" t="str">
        <f t="shared" si="10"/>
        <v/>
      </c>
      <c r="E158" s="24">
        <f t="shared" si="11"/>
        <v>2133</v>
      </c>
      <c r="F158" s="40">
        <v>2133</v>
      </c>
      <c r="G158" s="24" t="s">
        <v>1180</v>
      </c>
      <c r="H158" s="24" t="s">
        <v>1180</v>
      </c>
      <c r="I158" s="24" t="s">
        <v>1180</v>
      </c>
      <c r="J158" s="24">
        <v>2133</v>
      </c>
      <c r="K158" s="39" t="s">
        <v>342</v>
      </c>
      <c r="L158" s="229"/>
      <c r="M158" s="260"/>
    </row>
    <row r="159" spans="1:13" ht="13.15" customHeight="1" outlineLevel="1" x14ac:dyDescent="0.25">
      <c r="A159" s="44">
        <v>214</v>
      </c>
      <c r="B159" s="24" t="str">
        <f t="shared" si="8"/>
        <v/>
      </c>
      <c r="C159" s="24" t="str">
        <f t="shared" si="9"/>
        <v/>
      </c>
      <c r="D159" s="24">
        <f t="shared" si="10"/>
        <v>214</v>
      </c>
      <c r="E159" s="24" t="str">
        <f t="shared" si="11"/>
        <v/>
      </c>
      <c r="F159" s="44">
        <v>214</v>
      </c>
      <c r="G159" s="24" t="s">
        <v>1180</v>
      </c>
      <c r="H159" s="24" t="s">
        <v>1180</v>
      </c>
      <c r="I159" s="24">
        <v>214</v>
      </c>
      <c r="J159" s="24" t="s">
        <v>1180</v>
      </c>
      <c r="K159" s="41" t="s">
        <v>343</v>
      </c>
      <c r="L159" s="227">
        <v>243</v>
      </c>
      <c r="M159" s="260"/>
    </row>
    <row r="160" spans="1:13" ht="13.15" customHeight="1" outlineLevel="2" x14ac:dyDescent="0.25">
      <c r="A160" s="40">
        <v>2141</v>
      </c>
      <c r="B160" s="24" t="str">
        <f t="shared" si="8"/>
        <v/>
      </c>
      <c r="C160" s="24" t="str">
        <f t="shared" si="9"/>
        <v/>
      </c>
      <c r="D160" s="24" t="str">
        <f t="shared" si="10"/>
        <v/>
      </c>
      <c r="E160" s="24">
        <f t="shared" si="11"/>
        <v>2141</v>
      </c>
      <c r="F160" s="40">
        <v>2141</v>
      </c>
      <c r="G160" s="24" t="s">
        <v>1180</v>
      </c>
      <c r="H160" s="24" t="s">
        <v>1180</v>
      </c>
      <c r="I160" s="24" t="s">
        <v>1180</v>
      </c>
      <c r="J160" s="24">
        <v>2141</v>
      </c>
      <c r="K160" s="39" t="s">
        <v>344</v>
      </c>
      <c r="L160" s="228"/>
      <c r="M160" s="260"/>
    </row>
    <row r="161" spans="1:13" ht="13.15" customHeight="1" outlineLevel="2" x14ac:dyDescent="0.25">
      <c r="A161" s="40">
        <v>2142</v>
      </c>
      <c r="B161" s="24" t="str">
        <f t="shared" si="8"/>
        <v/>
      </c>
      <c r="C161" s="24" t="str">
        <f t="shared" si="9"/>
        <v/>
      </c>
      <c r="D161" s="24" t="str">
        <f t="shared" si="10"/>
        <v/>
      </c>
      <c r="E161" s="24">
        <f t="shared" si="11"/>
        <v>2142</v>
      </c>
      <c r="F161" s="40">
        <v>2142</v>
      </c>
      <c r="G161" s="24" t="s">
        <v>1180</v>
      </c>
      <c r="H161" s="24" t="s">
        <v>1180</v>
      </c>
      <c r="I161" s="24" t="s">
        <v>1180</v>
      </c>
      <c r="J161" s="24">
        <v>2142</v>
      </c>
      <c r="K161" s="39" t="s">
        <v>345</v>
      </c>
      <c r="L161" s="228"/>
      <c r="M161" s="260"/>
    </row>
    <row r="162" spans="1:13" ht="13.15" customHeight="1" outlineLevel="2" x14ac:dyDescent="0.25">
      <c r="A162" s="40">
        <v>2143</v>
      </c>
      <c r="B162" s="24" t="str">
        <f t="shared" si="8"/>
        <v/>
      </c>
      <c r="C162" s="24" t="str">
        <f t="shared" si="9"/>
        <v/>
      </c>
      <c r="D162" s="24" t="str">
        <f t="shared" si="10"/>
        <v/>
      </c>
      <c r="E162" s="24">
        <f t="shared" si="11"/>
        <v>2143</v>
      </c>
      <c r="F162" s="40">
        <v>2143</v>
      </c>
      <c r="G162" s="24" t="s">
        <v>1180</v>
      </c>
      <c r="H162" s="24" t="s">
        <v>1180</v>
      </c>
      <c r="I162" s="24" t="s">
        <v>1180</v>
      </c>
      <c r="J162" s="24">
        <v>2143</v>
      </c>
      <c r="K162" s="39" t="s">
        <v>346</v>
      </c>
      <c r="L162" s="228"/>
      <c r="M162" s="260"/>
    </row>
    <row r="163" spans="1:13" ht="14.45" customHeight="1" outlineLevel="1" x14ac:dyDescent="0.25">
      <c r="A163" s="44">
        <v>215</v>
      </c>
      <c r="B163" s="24" t="str">
        <f t="shared" ref="B163:B209" si="12">IF(LEN(A163)=1,A163,"")</f>
        <v/>
      </c>
      <c r="C163" s="24" t="str">
        <f t="shared" ref="C163:C209" si="13">IF(LEN(A163)=2,A163,"")</f>
        <v/>
      </c>
      <c r="D163" s="24">
        <f t="shared" ref="D163:D209" si="14">IF(LEN(A163)=3,A163,"")</f>
        <v>215</v>
      </c>
      <c r="E163" s="24" t="str">
        <f t="shared" ref="E163:E209" si="15">IF(LEN(A163)=4,A163,"")</f>
        <v/>
      </c>
      <c r="F163" s="44">
        <v>215</v>
      </c>
      <c r="G163" s="24" t="s">
        <v>1180</v>
      </c>
      <c r="H163" s="24" t="s">
        <v>1180</v>
      </c>
      <c r="I163" s="24">
        <v>215</v>
      </c>
      <c r="J163" s="24" t="s">
        <v>1180</v>
      </c>
      <c r="K163" s="41" t="s">
        <v>347</v>
      </c>
      <c r="L163" s="228"/>
      <c r="M163" s="260"/>
    </row>
    <row r="164" spans="1:13" ht="13.15" customHeight="1" outlineLevel="2" x14ac:dyDescent="0.25">
      <c r="A164" s="40">
        <v>2151</v>
      </c>
      <c r="B164" s="24" t="str">
        <f t="shared" si="12"/>
        <v/>
      </c>
      <c r="C164" s="24" t="str">
        <f t="shared" si="13"/>
        <v/>
      </c>
      <c r="D164" s="24" t="str">
        <f t="shared" si="14"/>
        <v/>
      </c>
      <c r="E164" s="24">
        <f t="shared" si="15"/>
        <v>2151</v>
      </c>
      <c r="F164" s="40">
        <v>2151</v>
      </c>
      <c r="G164" s="24" t="s">
        <v>1180</v>
      </c>
      <c r="H164" s="24" t="s">
        <v>1180</v>
      </c>
      <c r="I164" s="24" t="s">
        <v>1180</v>
      </c>
      <c r="J164" s="24">
        <v>2151</v>
      </c>
      <c r="K164" s="39" t="s">
        <v>348</v>
      </c>
      <c r="L164" s="228"/>
      <c r="M164" s="260"/>
    </row>
    <row r="165" spans="1:13" ht="13.15" customHeight="1" outlineLevel="2" x14ac:dyDescent="0.25">
      <c r="A165" s="40">
        <v>2152</v>
      </c>
      <c r="B165" s="24" t="str">
        <f t="shared" si="12"/>
        <v/>
      </c>
      <c r="C165" s="24" t="str">
        <f t="shared" si="13"/>
        <v/>
      </c>
      <c r="D165" s="24" t="str">
        <f t="shared" si="14"/>
        <v/>
      </c>
      <c r="E165" s="24">
        <f t="shared" si="15"/>
        <v>2152</v>
      </c>
      <c r="F165" s="40">
        <v>2152</v>
      </c>
      <c r="G165" s="24" t="s">
        <v>1180</v>
      </c>
      <c r="H165" s="24" t="s">
        <v>1180</v>
      </c>
      <c r="I165" s="24" t="s">
        <v>1180</v>
      </c>
      <c r="J165" s="24">
        <v>2152</v>
      </c>
      <c r="K165" s="39" t="s">
        <v>349</v>
      </c>
      <c r="L165" s="228"/>
      <c r="M165" s="260"/>
    </row>
    <row r="166" spans="1:13" ht="13.15" customHeight="1" outlineLevel="2" x14ac:dyDescent="0.25">
      <c r="A166" s="40">
        <v>2153</v>
      </c>
      <c r="B166" s="24" t="str">
        <f t="shared" si="12"/>
        <v/>
      </c>
      <c r="C166" s="24" t="str">
        <f t="shared" si="13"/>
        <v/>
      </c>
      <c r="D166" s="24" t="str">
        <f t="shared" si="14"/>
        <v/>
      </c>
      <c r="E166" s="24">
        <f t="shared" si="15"/>
        <v>2153</v>
      </c>
      <c r="F166" s="40">
        <v>2153</v>
      </c>
      <c r="G166" s="24" t="s">
        <v>1180</v>
      </c>
      <c r="H166" s="24" t="s">
        <v>1180</v>
      </c>
      <c r="I166" s="24" t="s">
        <v>1180</v>
      </c>
      <c r="J166" s="24">
        <v>2153</v>
      </c>
      <c r="K166" s="39" t="s">
        <v>350</v>
      </c>
      <c r="L166" s="228"/>
      <c r="M166" s="261"/>
    </row>
    <row r="167" spans="1:13" ht="13.15" customHeight="1" outlineLevel="1" x14ac:dyDescent="0.25">
      <c r="A167" s="44">
        <v>216</v>
      </c>
      <c r="B167" s="24" t="str">
        <f t="shared" si="12"/>
        <v/>
      </c>
      <c r="C167" s="24" t="str">
        <f t="shared" si="13"/>
        <v/>
      </c>
      <c r="D167" s="24">
        <f t="shared" si="14"/>
        <v>216</v>
      </c>
      <c r="E167" s="24" t="str">
        <f t="shared" si="15"/>
        <v/>
      </c>
      <c r="F167" s="44">
        <v>216</v>
      </c>
      <c r="G167" s="24" t="s">
        <v>1180</v>
      </c>
      <c r="H167" s="24" t="s">
        <v>1180</v>
      </c>
      <c r="I167" s="24">
        <v>216</v>
      </c>
      <c r="J167" s="24" t="s">
        <v>1180</v>
      </c>
      <c r="K167" s="41" t="s">
        <v>351</v>
      </c>
      <c r="L167" s="228"/>
      <c r="M167" s="259" t="s">
        <v>1419</v>
      </c>
    </row>
    <row r="168" spans="1:13" ht="13.15" customHeight="1" outlineLevel="2" x14ac:dyDescent="0.25">
      <c r="A168" s="40">
        <v>2161</v>
      </c>
      <c r="B168" s="24" t="str">
        <f t="shared" si="12"/>
        <v/>
      </c>
      <c r="C168" s="24" t="str">
        <f t="shared" si="13"/>
        <v/>
      </c>
      <c r="D168" s="24" t="str">
        <f t="shared" si="14"/>
        <v/>
      </c>
      <c r="E168" s="24">
        <f t="shared" si="15"/>
        <v>2161</v>
      </c>
      <c r="F168" s="40">
        <v>2161</v>
      </c>
      <c r="G168" s="24" t="s">
        <v>1180</v>
      </c>
      <c r="H168" s="24" t="s">
        <v>1180</v>
      </c>
      <c r="I168" s="24" t="s">
        <v>1180</v>
      </c>
      <c r="J168" s="24">
        <v>2161</v>
      </c>
      <c r="K168" s="39" t="s">
        <v>352</v>
      </c>
      <c r="L168" s="228"/>
      <c r="M168" s="260"/>
    </row>
    <row r="169" spans="1:13" ht="13.15" customHeight="1" outlineLevel="2" x14ac:dyDescent="0.25">
      <c r="A169" s="40">
        <v>2162</v>
      </c>
      <c r="B169" s="24" t="str">
        <f t="shared" si="12"/>
        <v/>
      </c>
      <c r="C169" s="24" t="str">
        <f t="shared" si="13"/>
        <v/>
      </c>
      <c r="D169" s="24" t="str">
        <f t="shared" si="14"/>
        <v/>
      </c>
      <c r="E169" s="24">
        <f t="shared" si="15"/>
        <v>2162</v>
      </c>
      <c r="F169" s="40">
        <v>2162</v>
      </c>
      <c r="G169" s="24" t="s">
        <v>1180</v>
      </c>
      <c r="H169" s="24" t="s">
        <v>1180</v>
      </c>
      <c r="I169" s="24" t="s">
        <v>1180</v>
      </c>
      <c r="J169" s="24">
        <v>2162</v>
      </c>
      <c r="K169" s="39" t="s">
        <v>353</v>
      </c>
      <c r="L169" s="229"/>
      <c r="M169" s="260"/>
    </row>
    <row r="170" spans="1:13" ht="13.15" customHeight="1" outlineLevel="1" x14ac:dyDescent="0.25">
      <c r="A170" s="44">
        <v>217</v>
      </c>
      <c r="B170" s="24" t="str">
        <f t="shared" si="12"/>
        <v/>
      </c>
      <c r="C170" s="24" t="str">
        <f t="shared" si="13"/>
        <v/>
      </c>
      <c r="D170" s="24">
        <f t="shared" si="14"/>
        <v>217</v>
      </c>
      <c r="E170" s="24" t="str">
        <f t="shared" si="15"/>
        <v/>
      </c>
      <c r="F170" s="44">
        <v>217</v>
      </c>
      <c r="G170" s="24" t="s">
        <v>1180</v>
      </c>
      <c r="H170" s="24" t="s">
        <v>1180</v>
      </c>
      <c r="I170" s="24">
        <v>217</v>
      </c>
      <c r="J170" s="24" t="s">
        <v>1180</v>
      </c>
      <c r="K170" s="41" t="s">
        <v>354</v>
      </c>
      <c r="L170" s="127"/>
      <c r="M170" s="260"/>
    </row>
    <row r="171" spans="1:13" ht="13.15" customHeight="1" outlineLevel="2" x14ac:dyDescent="0.25">
      <c r="A171" s="40">
        <v>2171</v>
      </c>
      <c r="B171" s="24" t="str">
        <f t="shared" si="12"/>
        <v/>
      </c>
      <c r="C171" s="24" t="str">
        <f t="shared" si="13"/>
        <v/>
      </c>
      <c r="D171" s="24" t="str">
        <f t="shared" si="14"/>
        <v/>
      </c>
      <c r="E171" s="24">
        <f t="shared" si="15"/>
        <v>2171</v>
      </c>
      <c r="F171" s="40">
        <v>2171</v>
      </c>
      <c r="G171" s="24" t="s">
        <v>1180</v>
      </c>
      <c r="H171" s="24" t="s">
        <v>1180</v>
      </c>
      <c r="I171" s="24" t="s">
        <v>1180</v>
      </c>
      <c r="J171" s="24">
        <v>2171</v>
      </c>
      <c r="K171" s="39" t="s">
        <v>355</v>
      </c>
      <c r="L171" s="227">
        <v>248</v>
      </c>
      <c r="M171" s="260"/>
    </row>
    <row r="172" spans="1:13" ht="13.15" customHeight="1" outlineLevel="2" x14ac:dyDescent="0.25">
      <c r="A172" s="40">
        <v>2172</v>
      </c>
      <c r="B172" s="24" t="str">
        <f t="shared" si="12"/>
        <v/>
      </c>
      <c r="C172" s="24" t="str">
        <f t="shared" si="13"/>
        <v/>
      </c>
      <c r="D172" s="24" t="str">
        <f t="shared" si="14"/>
        <v/>
      </c>
      <c r="E172" s="24">
        <f t="shared" si="15"/>
        <v>2172</v>
      </c>
      <c r="F172" s="40">
        <v>2172</v>
      </c>
      <c r="G172" s="24" t="s">
        <v>1180</v>
      </c>
      <c r="H172" s="24" t="s">
        <v>1180</v>
      </c>
      <c r="I172" s="24" t="s">
        <v>1180</v>
      </c>
      <c r="J172" s="24">
        <v>2172</v>
      </c>
      <c r="K172" s="39" t="s">
        <v>356</v>
      </c>
      <c r="L172" s="229"/>
      <c r="M172" s="260"/>
    </row>
    <row r="173" spans="1:13" ht="15" outlineLevel="2" x14ac:dyDescent="0.25">
      <c r="A173" s="40">
        <v>2173</v>
      </c>
      <c r="B173" s="24" t="str">
        <f t="shared" si="12"/>
        <v/>
      </c>
      <c r="C173" s="24" t="str">
        <f t="shared" si="13"/>
        <v/>
      </c>
      <c r="D173" s="24" t="str">
        <f t="shared" si="14"/>
        <v/>
      </c>
      <c r="E173" s="24">
        <f t="shared" si="15"/>
        <v>2173</v>
      </c>
      <c r="F173" s="40">
        <v>2173</v>
      </c>
      <c r="G173" s="24" t="s">
        <v>1180</v>
      </c>
      <c r="H173" s="24" t="s">
        <v>1180</v>
      </c>
      <c r="I173" s="24" t="s">
        <v>1180</v>
      </c>
      <c r="J173" s="24">
        <v>2173</v>
      </c>
      <c r="K173" s="39" t="s">
        <v>357</v>
      </c>
      <c r="L173" s="121">
        <v>247</v>
      </c>
      <c r="M173" s="260"/>
    </row>
    <row r="174" spans="1:13" ht="13.15" customHeight="1" outlineLevel="2" x14ac:dyDescent="0.25">
      <c r="A174" s="40">
        <v>2174</v>
      </c>
      <c r="B174" s="24" t="str">
        <f t="shared" si="12"/>
        <v/>
      </c>
      <c r="C174" s="24" t="str">
        <f t="shared" si="13"/>
        <v/>
      </c>
      <c r="D174" s="24" t="str">
        <f t="shared" si="14"/>
        <v/>
      </c>
      <c r="E174" s="24">
        <f t="shared" si="15"/>
        <v>2174</v>
      </c>
      <c r="F174" s="40">
        <v>2174</v>
      </c>
      <c r="G174" s="24" t="s">
        <v>1180</v>
      </c>
      <c r="H174" s="24" t="s">
        <v>1180</v>
      </c>
      <c r="I174" s="24" t="s">
        <v>1180</v>
      </c>
      <c r="J174" s="24">
        <v>2174</v>
      </c>
      <c r="K174" s="39" t="s">
        <v>358</v>
      </c>
      <c r="L174" s="127"/>
      <c r="M174" s="260"/>
    </row>
    <row r="175" spans="1:13" ht="14.45" customHeight="1" x14ac:dyDescent="0.25">
      <c r="A175" s="40">
        <v>22</v>
      </c>
      <c r="B175" s="24" t="str">
        <f t="shared" si="12"/>
        <v/>
      </c>
      <c r="C175" s="24">
        <f t="shared" si="13"/>
        <v>22</v>
      </c>
      <c r="D175" s="24" t="str">
        <f t="shared" si="14"/>
        <v/>
      </c>
      <c r="E175" s="24" t="str">
        <f t="shared" si="15"/>
        <v/>
      </c>
      <c r="F175" s="40">
        <v>22</v>
      </c>
      <c r="G175" s="24" t="s">
        <v>1180</v>
      </c>
      <c r="H175" s="24">
        <v>22</v>
      </c>
      <c r="I175" s="24" t="s">
        <v>1180</v>
      </c>
      <c r="J175" s="24" t="s">
        <v>1180</v>
      </c>
      <c r="K175" s="43" t="s">
        <v>359</v>
      </c>
      <c r="L175" s="227">
        <v>244</v>
      </c>
      <c r="M175" s="260"/>
    </row>
    <row r="176" spans="1:13" outlineLevel="1" x14ac:dyDescent="0.25">
      <c r="A176" s="44">
        <v>221</v>
      </c>
      <c r="B176" s="24" t="str">
        <f t="shared" si="12"/>
        <v/>
      </c>
      <c r="C176" s="24" t="str">
        <f t="shared" si="13"/>
        <v/>
      </c>
      <c r="D176" s="24">
        <f t="shared" si="14"/>
        <v>221</v>
      </c>
      <c r="E176" s="24" t="str">
        <f t="shared" si="15"/>
        <v/>
      </c>
      <c r="F176" s="44">
        <v>221</v>
      </c>
      <c r="G176" s="24" t="s">
        <v>1180</v>
      </c>
      <c r="H176" s="24" t="s">
        <v>1180</v>
      </c>
      <c r="I176" s="24">
        <v>221</v>
      </c>
      <c r="J176" s="24" t="s">
        <v>1180</v>
      </c>
      <c r="K176" s="41" t="s">
        <v>360</v>
      </c>
      <c r="L176" s="228"/>
      <c r="M176" s="260"/>
    </row>
    <row r="177" spans="1:13" outlineLevel="2" x14ac:dyDescent="0.25">
      <c r="A177" s="40">
        <v>2211</v>
      </c>
      <c r="B177" s="24" t="str">
        <f t="shared" si="12"/>
        <v/>
      </c>
      <c r="C177" s="24" t="str">
        <f t="shared" si="13"/>
        <v/>
      </c>
      <c r="D177" s="24" t="str">
        <f t="shared" si="14"/>
        <v/>
      </c>
      <c r="E177" s="24">
        <f t="shared" si="15"/>
        <v>2211</v>
      </c>
      <c r="F177" s="40">
        <v>2211</v>
      </c>
      <c r="G177" s="24" t="s">
        <v>1180</v>
      </c>
      <c r="H177" s="24" t="s">
        <v>1180</v>
      </c>
      <c r="I177" s="24" t="s">
        <v>1180</v>
      </c>
      <c r="J177" s="24">
        <v>2211</v>
      </c>
      <c r="K177" s="39" t="s">
        <v>361</v>
      </c>
      <c r="L177" s="228"/>
      <c r="M177" s="260"/>
    </row>
    <row r="178" spans="1:13" outlineLevel="2" x14ac:dyDescent="0.25">
      <c r="A178" s="40">
        <v>2212</v>
      </c>
      <c r="B178" s="24" t="str">
        <f t="shared" si="12"/>
        <v/>
      </c>
      <c r="C178" s="24" t="str">
        <f t="shared" si="13"/>
        <v/>
      </c>
      <c r="D178" s="24" t="str">
        <f t="shared" si="14"/>
        <v/>
      </c>
      <c r="E178" s="24">
        <f t="shared" si="15"/>
        <v>2212</v>
      </c>
      <c r="F178" s="40">
        <v>2212</v>
      </c>
      <c r="G178" s="24" t="s">
        <v>1180</v>
      </c>
      <c r="H178" s="24" t="s">
        <v>1180</v>
      </c>
      <c r="I178" s="24" t="s">
        <v>1180</v>
      </c>
      <c r="J178" s="24">
        <v>2212</v>
      </c>
      <c r="K178" s="39" t="s">
        <v>362</v>
      </c>
      <c r="L178" s="228"/>
      <c r="M178" s="260"/>
    </row>
    <row r="179" spans="1:13" outlineLevel="2" x14ac:dyDescent="0.25">
      <c r="A179" s="40">
        <v>2213</v>
      </c>
      <c r="B179" s="24" t="str">
        <f t="shared" si="12"/>
        <v/>
      </c>
      <c r="C179" s="24" t="str">
        <f t="shared" si="13"/>
        <v/>
      </c>
      <c r="D179" s="24" t="str">
        <f t="shared" si="14"/>
        <v/>
      </c>
      <c r="E179" s="24">
        <f t="shared" si="15"/>
        <v>2213</v>
      </c>
      <c r="F179" s="40">
        <v>2213</v>
      </c>
      <c r="G179" s="24" t="s">
        <v>1180</v>
      </c>
      <c r="H179" s="24" t="s">
        <v>1180</v>
      </c>
      <c r="I179" s="24" t="s">
        <v>1180</v>
      </c>
      <c r="J179" s="24">
        <v>2213</v>
      </c>
      <c r="K179" s="39" t="s">
        <v>363</v>
      </c>
      <c r="L179" s="228"/>
      <c r="M179" s="260"/>
    </row>
    <row r="180" spans="1:13" outlineLevel="2" x14ac:dyDescent="0.25">
      <c r="A180" s="40">
        <v>2214</v>
      </c>
      <c r="B180" s="24" t="str">
        <f t="shared" si="12"/>
        <v/>
      </c>
      <c r="C180" s="24" t="str">
        <f t="shared" si="13"/>
        <v/>
      </c>
      <c r="D180" s="24" t="str">
        <f t="shared" si="14"/>
        <v/>
      </c>
      <c r="E180" s="24">
        <f t="shared" si="15"/>
        <v>2214</v>
      </c>
      <c r="F180" s="40">
        <v>2214</v>
      </c>
      <c r="G180" s="24" t="s">
        <v>1180</v>
      </c>
      <c r="H180" s="24" t="s">
        <v>1180</v>
      </c>
      <c r="I180" s="24" t="s">
        <v>1180</v>
      </c>
      <c r="J180" s="24">
        <v>2214</v>
      </c>
      <c r="K180" s="39" t="s">
        <v>364</v>
      </c>
      <c r="L180" s="228"/>
      <c r="M180" s="260"/>
    </row>
    <row r="181" spans="1:13" outlineLevel="1" x14ac:dyDescent="0.25">
      <c r="A181" s="44">
        <v>222</v>
      </c>
      <c r="B181" s="24" t="str">
        <f t="shared" si="12"/>
        <v/>
      </c>
      <c r="C181" s="24" t="str">
        <f t="shared" si="13"/>
        <v/>
      </c>
      <c r="D181" s="24">
        <f t="shared" si="14"/>
        <v>222</v>
      </c>
      <c r="E181" s="24" t="str">
        <f t="shared" si="15"/>
        <v/>
      </c>
      <c r="F181" s="44">
        <v>222</v>
      </c>
      <c r="G181" s="24" t="s">
        <v>1180</v>
      </c>
      <c r="H181" s="24" t="s">
        <v>1180</v>
      </c>
      <c r="I181" s="24">
        <v>222</v>
      </c>
      <c r="J181" s="24" t="s">
        <v>1180</v>
      </c>
      <c r="K181" s="41" t="s">
        <v>365</v>
      </c>
      <c r="L181" s="228"/>
      <c r="M181" s="260"/>
    </row>
    <row r="182" spans="1:13" outlineLevel="2" x14ac:dyDescent="0.25">
      <c r="A182" s="40">
        <v>2221</v>
      </c>
      <c r="B182" s="24" t="str">
        <f t="shared" si="12"/>
        <v/>
      </c>
      <c r="C182" s="24" t="str">
        <f t="shared" si="13"/>
        <v/>
      </c>
      <c r="D182" s="24" t="str">
        <f t="shared" si="14"/>
        <v/>
      </c>
      <c r="E182" s="24">
        <f t="shared" si="15"/>
        <v>2221</v>
      </c>
      <c r="F182" s="40">
        <v>2221</v>
      </c>
      <c r="G182" s="24" t="s">
        <v>1180</v>
      </c>
      <c r="H182" s="24" t="s">
        <v>1180</v>
      </c>
      <c r="I182" s="24" t="s">
        <v>1180</v>
      </c>
      <c r="J182" s="24">
        <v>2221</v>
      </c>
      <c r="K182" s="39" t="s">
        <v>366</v>
      </c>
      <c r="L182" s="228"/>
      <c r="M182" s="260"/>
    </row>
    <row r="183" spans="1:13" outlineLevel="2" x14ac:dyDescent="0.25">
      <c r="A183" s="40">
        <v>2222</v>
      </c>
      <c r="B183" s="24" t="str">
        <f t="shared" si="12"/>
        <v/>
      </c>
      <c r="C183" s="24" t="str">
        <f t="shared" si="13"/>
        <v/>
      </c>
      <c r="D183" s="24" t="str">
        <f t="shared" si="14"/>
        <v/>
      </c>
      <c r="E183" s="24">
        <f t="shared" si="15"/>
        <v>2222</v>
      </c>
      <c r="F183" s="40">
        <v>2222</v>
      </c>
      <c r="G183" s="24" t="s">
        <v>1180</v>
      </c>
      <c r="H183" s="24" t="s">
        <v>1180</v>
      </c>
      <c r="I183" s="24" t="s">
        <v>1180</v>
      </c>
      <c r="J183" s="24">
        <v>2222</v>
      </c>
      <c r="K183" s="39" t="s">
        <v>367</v>
      </c>
      <c r="L183" s="228"/>
      <c r="M183" s="260"/>
    </row>
    <row r="184" spans="1:13" outlineLevel="2" x14ac:dyDescent="0.25">
      <c r="A184" s="40">
        <v>2223</v>
      </c>
      <c r="B184" s="24" t="str">
        <f t="shared" si="12"/>
        <v/>
      </c>
      <c r="C184" s="24" t="str">
        <f t="shared" si="13"/>
        <v/>
      </c>
      <c r="D184" s="24" t="str">
        <f t="shared" si="14"/>
        <v/>
      </c>
      <c r="E184" s="24">
        <f t="shared" si="15"/>
        <v>2223</v>
      </c>
      <c r="F184" s="40">
        <v>2223</v>
      </c>
      <c r="G184" s="24" t="s">
        <v>1180</v>
      </c>
      <c r="H184" s="24" t="s">
        <v>1180</v>
      </c>
      <c r="I184" s="24" t="s">
        <v>1180</v>
      </c>
      <c r="J184" s="24">
        <v>2223</v>
      </c>
      <c r="K184" s="39" t="s">
        <v>368</v>
      </c>
      <c r="L184" s="228"/>
      <c r="M184" s="260"/>
    </row>
    <row r="185" spans="1:13" outlineLevel="2" x14ac:dyDescent="0.25">
      <c r="A185" s="40">
        <v>2224</v>
      </c>
      <c r="B185" s="24" t="str">
        <f t="shared" si="12"/>
        <v/>
      </c>
      <c r="C185" s="24" t="str">
        <f t="shared" si="13"/>
        <v/>
      </c>
      <c r="D185" s="24" t="str">
        <f t="shared" si="14"/>
        <v/>
      </c>
      <c r="E185" s="24">
        <f t="shared" si="15"/>
        <v>2224</v>
      </c>
      <c r="F185" s="40">
        <v>2224</v>
      </c>
      <c r="G185" s="24" t="s">
        <v>1180</v>
      </c>
      <c r="H185" s="24" t="s">
        <v>1180</v>
      </c>
      <c r="I185" s="24" t="s">
        <v>1180</v>
      </c>
      <c r="J185" s="24">
        <v>2224</v>
      </c>
      <c r="K185" s="39" t="s">
        <v>369</v>
      </c>
      <c r="L185" s="229"/>
      <c r="M185" s="261"/>
    </row>
    <row r="186" spans="1:13" x14ac:dyDescent="0.25">
      <c r="A186" s="40">
        <v>23</v>
      </c>
      <c r="B186" s="24" t="str">
        <f t="shared" si="12"/>
        <v/>
      </c>
      <c r="C186" s="24">
        <f t="shared" si="13"/>
        <v>23</v>
      </c>
      <c r="D186" s="24" t="str">
        <f t="shared" si="14"/>
        <v/>
      </c>
      <c r="E186" s="24" t="str">
        <f t="shared" si="15"/>
        <v/>
      </c>
      <c r="F186" s="40">
        <v>23</v>
      </c>
      <c r="G186" s="24" t="s">
        <v>1180</v>
      </c>
      <c r="H186" s="24">
        <v>23</v>
      </c>
      <c r="I186" s="24" t="s">
        <v>1180</v>
      </c>
      <c r="J186" s="24" t="s">
        <v>1180</v>
      </c>
      <c r="K186" s="43" t="s">
        <v>370</v>
      </c>
      <c r="L186" s="227">
        <v>250</v>
      </c>
      <c r="M186" s="250" t="s">
        <v>1430</v>
      </c>
    </row>
    <row r="187" spans="1:13" outlineLevel="1" x14ac:dyDescent="0.25">
      <c r="A187" s="44">
        <v>231</v>
      </c>
      <c r="B187" s="24" t="str">
        <f t="shared" si="12"/>
        <v/>
      </c>
      <c r="C187" s="24" t="str">
        <f t="shared" si="13"/>
        <v/>
      </c>
      <c r="D187" s="24">
        <f t="shared" si="14"/>
        <v>231</v>
      </c>
      <c r="E187" s="24" t="str">
        <f t="shared" si="15"/>
        <v/>
      </c>
      <c r="F187" s="44">
        <v>231</v>
      </c>
      <c r="G187" s="24" t="s">
        <v>1180</v>
      </c>
      <c r="H187" s="24" t="s">
        <v>1180</v>
      </c>
      <c r="I187" s="24">
        <v>231</v>
      </c>
      <c r="J187" s="24" t="s">
        <v>1180</v>
      </c>
      <c r="K187" s="41" t="s">
        <v>371</v>
      </c>
      <c r="L187" s="228"/>
      <c r="M187" s="251"/>
    </row>
    <row r="188" spans="1:13" outlineLevel="2" x14ac:dyDescent="0.25">
      <c r="A188" s="40">
        <v>2311</v>
      </c>
      <c r="B188" s="24" t="str">
        <f t="shared" si="12"/>
        <v/>
      </c>
      <c r="C188" s="24" t="str">
        <f t="shared" si="13"/>
        <v/>
      </c>
      <c r="D188" s="24" t="str">
        <f t="shared" si="14"/>
        <v/>
      </c>
      <c r="E188" s="24">
        <f t="shared" si="15"/>
        <v>2311</v>
      </c>
      <c r="F188" s="40">
        <v>2311</v>
      </c>
      <c r="G188" s="24" t="s">
        <v>1180</v>
      </c>
      <c r="H188" s="24" t="s">
        <v>1180</v>
      </c>
      <c r="I188" s="24" t="s">
        <v>1180</v>
      </c>
      <c r="J188" s="24">
        <v>2311</v>
      </c>
      <c r="K188" s="39" t="s">
        <v>372</v>
      </c>
      <c r="L188" s="228"/>
      <c r="M188" s="251"/>
    </row>
    <row r="189" spans="1:13" outlineLevel="2" x14ac:dyDescent="0.25">
      <c r="A189" s="40">
        <v>2312</v>
      </c>
      <c r="B189" s="24" t="str">
        <f t="shared" si="12"/>
        <v/>
      </c>
      <c r="C189" s="24" t="str">
        <f t="shared" si="13"/>
        <v/>
      </c>
      <c r="D189" s="24" t="str">
        <f t="shared" si="14"/>
        <v/>
      </c>
      <c r="E189" s="24">
        <f t="shared" si="15"/>
        <v>2312</v>
      </c>
      <c r="F189" s="40">
        <v>2312</v>
      </c>
      <c r="G189" s="24" t="s">
        <v>1180</v>
      </c>
      <c r="H189" s="24" t="s">
        <v>1180</v>
      </c>
      <c r="I189" s="24" t="s">
        <v>1180</v>
      </c>
      <c r="J189" s="24">
        <v>2312</v>
      </c>
      <c r="K189" s="39" t="s">
        <v>373</v>
      </c>
      <c r="L189" s="228"/>
      <c r="M189" s="251"/>
    </row>
    <row r="190" spans="1:13" outlineLevel="2" x14ac:dyDescent="0.25">
      <c r="A190" s="40">
        <v>2313</v>
      </c>
      <c r="B190" s="24" t="str">
        <f t="shared" si="12"/>
        <v/>
      </c>
      <c r="C190" s="24" t="str">
        <f t="shared" si="13"/>
        <v/>
      </c>
      <c r="D190" s="24" t="str">
        <f t="shared" si="14"/>
        <v/>
      </c>
      <c r="E190" s="24">
        <f t="shared" si="15"/>
        <v>2313</v>
      </c>
      <c r="F190" s="40">
        <v>2313</v>
      </c>
      <c r="G190" s="24" t="s">
        <v>1180</v>
      </c>
      <c r="H190" s="24" t="s">
        <v>1180</v>
      </c>
      <c r="I190" s="24" t="s">
        <v>1180</v>
      </c>
      <c r="J190" s="24">
        <v>2313</v>
      </c>
      <c r="K190" s="39" t="s">
        <v>374</v>
      </c>
      <c r="L190" s="228"/>
      <c r="M190" s="251"/>
    </row>
    <row r="191" spans="1:13" outlineLevel="2" x14ac:dyDescent="0.25">
      <c r="A191" s="40">
        <v>2314</v>
      </c>
      <c r="B191" s="24" t="str">
        <f t="shared" si="12"/>
        <v/>
      </c>
      <c r="C191" s="24" t="str">
        <f t="shared" si="13"/>
        <v/>
      </c>
      <c r="D191" s="24" t="str">
        <f t="shared" si="14"/>
        <v/>
      </c>
      <c r="E191" s="24">
        <f t="shared" si="15"/>
        <v>2314</v>
      </c>
      <c r="F191" s="40">
        <v>2314</v>
      </c>
      <c r="G191" s="24" t="s">
        <v>1180</v>
      </c>
      <c r="H191" s="24" t="s">
        <v>1180</v>
      </c>
      <c r="I191" s="24" t="s">
        <v>1180</v>
      </c>
      <c r="J191" s="24">
        <v>2314</v>
      </c>
      <c r="K191" s="39" t="s">
        <v>375</v>
      </c>
      <c r="L191" s="228"/>
      <c r="M191" s="251"/>
    </row>
    <row r="192" spans="1:13" outlineLevel="1" x14ac:dyDescent="0.25">
      <c r="A192" s="44">
        <v>232</v>
      </c>
      <c r="B192" s="24" t="str">
        <f t="shared" si="12"/>
        <v/>
      </c>
      <c r="C192" s="24" t="str">
        <f t="shared" si="13"/>
        <v/>
      </c>
      <c r="D192" s="24">
        <f t="shared" si="14"/>
        <v>232</v>
      </c>
      <c r="E192" s="24" t="str">
        <f t="shared" si="15"/>
        <v/>
      </c>
      <c r="F192" s="44">
        <v>232</v>
      </c>
      <c r="G192" s="24" t="s">
        <v>1180</v>
      </c>
      <c r="H192" s="24" t="s">
        <v>1180</v>
      </c>
      <c r="I192" s="24">
        <v>232</v>
      </c>
      <c r="J192" s="24" t="s">
        <v>1180</v>
      </c>
      <c r="K192" s="41" t="s">
        <v>376</v>
      </c>
      <c r="L192" s="228"/>
      <c r="M192" s="251"/>
    </row>
    <row r="193" spans="1:13" outlineLevel="2" x14ac:dyDescent="0.25">
      <c r="A193" s="40">
        <v>2321</v>
      </c>
      <c r="B193" s="24" t="str">
        <f t="shared" si="12"/>
        <v/>
      </c>
      <c r="C193" s="24" t="str">
        <f t="shared" si="13"/>
        <v/>
      </c>
      <c r="D193" s="24" t="str">
        <f t="shared" si="14"/>
        <v/>
      </c>
      <c r="E193" s="24">
        <f t="shared" si="15"/>
        <v>2321</v>
      </c>
      <c r="F193" s="40">
        <v>2321</v>
      </c>
      <c r="G193" s="24" t="s">
        <v>1180</v>
      </c>
      <c r="H193" s="24" t="s">
        <v>1180</v>
      </c>
      <c r="I193" s="24" t="s">
        <v>1180</v>
      </c>
      <c r="J193" s="24">
        <v>2321</v>
      </c>
      <c r="K193" s="39" t="s">
        <v>377</v>
      </c>
      <c r="L193" s="228"/>
      <c r="M193" s="251"/>
    </row>
    <row r="194" spans="1:13" outlineLevel="2" x14ac:dyDescent="0.25">
      <c r="A194" s="40">
        <v>2322</v>
      </c>
      <c r="B194" s="24" t="str">
        <f t="shared" si="12"/>
        <v/>
      </c>
      <c r="C194" s="24" t="str">
        <f t="shared" si="13"/>
        <v/>
      </c>
      <c r="D194" s="24" t="str">
        <f t="shared" si="14"/>
        <v/>
      </c>
      <c r="E194" s="24">
        <f t="shared" si="15"/>
        <v>2322</v>
      </c>
      <c r="F194" s="40">
        <v>2322</v>
      </c>
      <c r="G194" s="24" t="s">
        <v>1180</v>
      </c>
      <c r="H194" s="24" t="s">
        <v>1180</v>
      </c>
      <c r="I194" s="24" t="s">
        <v>1180</v>
      </c>
      <c r="J194" s="24">
        <v>2322</v>
      </c>
      <c r="K194" s="39" t="s">
        <v>378</v>
      </c>
      <c r="L194" s="228"/>
      <c r="M194" s="251"/>
    </row>
    <row r="195" spans="1:13" outlineLevel="2" x14ac:dyDescent="0.25">
      <c r="A195" s="40">
        <v>2323</v>
      </c>
      <c r="B195" s="24" t="str">
        <f t="shared" si="12"/>
        <v/>
      </c>
      <c r="C195" s="24" t="str">
        <f t="shared" si="13"/>
        <v/>
      </c>
      <c r="D195" s="24" t="str">
        <f t="shared" si="14"/>
        <v/>
      </c>
      <c r="E195" s="24">
        <f t="shared" si="15"/>
        <v>2323</v>
      </c>
      <c r="F195" s="40">
        <v>2323</v>
      </c>
      <c r="G195" s="24" t="s">
        <v>1180</v>
      </c>
      <c r="H195" s="24" t="s">
        <v>1180</v>
      </c>
      <c r="I195" s="24" t="s">
        <v>1180</v>
      </c>
      <c r="J195" s="24">
        <v>2323</v>
      </c>
      <c r="K195" s="39" t="s">
        <v>379</v>
      </c>
      <c r="L195" s="228"/>
      <c r="M195" s="251"/>
    </row>
    <row r="196" spans="1:13" outlineLevel="2" x14ac:dyDescent="0.25">
      <c r="A196" s="40">
        <v>2324</v>
      </c>
      <c r="B196" s="24" t="str">
        <f t="shared" si="12"/>
        <v/>
      </c>
      <c r="C196" s="24" t="str">
        <f t="shared" si="13"/>
        <v/>
      </c>
      <c r="D196" s="24" t="str">
        <f t="shared" si="14"/>
        <v/>
      </c>
      <c r="E196" s="24">
        <f t="shared" si="15"/>
        <v>2324</v>
      </c>
      <c r="F196" s="40">
        <v>2324</v>
      </c>
      <c r="G196" s="24" t="s">
        <v>1180</v>
      </c>
      <c r="H196" s="24" t="s">
        <v>1180</v>
      </c>
      <c r="I196" s="24" t="s">
        <v>1180</v>
      </c>
      <c r="J196" s="24">
        <v>2324</v>
      </c>
      <c r="K196" s="39" t="s">
        <v>380</v>
      </c>
      <c r="L196" s="228"/>
      <c r="M196" s="251"/>
    </row>
    <row r="197" spans="1:13" outlineLevel="1" x14ac:dyDescent="0.25">
      <c r="A197" s="44">
        <v>233</v>
      </c>
      <c r="B197" s="24" t="str">
        <f t="shared" si="12"/>
        <v/>
      </c>
      <c r="C197" s="24" t="str">
        <f t="shared" si="13"/>
        <v/>
      </c>
      <c r="D197" s="24">
        <f t="shared" si="14"/>
        <v>233</v>
      </c>
      <c r="E197" s="24" t="str">
        <f t="shared" si="15"/>
        <v/>
      </c>
      <c r="F197" s="44">
        <v>233</v>
      </c>
      <c r="G197" s="24" t="s">
        <v>1180</v>
      </c>
      <c r="H197" s="24" t="s">
        <v>1180</v>
      </c>
      <c r="I197" s="24">
        <v>233</v>
      </c>
      <c r="J197" s="24" t="s">
        <v>1180</v>
      </c>
      <c r="K197" s="41" t="s">
        <v>381</v>
      </c>
      <c r="L197" s="228"/>
      <c r="M197" s="251"/>
    </row>
    <row r="198" spans="1:13" outlineLevel="2" x14ac:dyDescent="0.25">
      <c r="A198" s="40">
        <v>2331</v>
      </c>
      <c r="B198" s="24" t="str">
        <f t="shared" si="12"/>
        <v/>
      </c>
      <c r="C198" s="24" t="str">
        <f t="shared" si="13"/>
        <v/>
      </c>
      <c r="D198" s="24" t="str">
        <f t="shared" si="14"/>
        <v/>
      </c>
      <c r="E198" s="24">
        <f t="shared" si="15"/>
        <v>2331</v>
      </c>
      <c r="F198" s="40">
        <v>2331</v>
      </c>
      <c r="G198" s="24" t="s">
        <v>1180</v>
      </c>
      <c r="H198" s="24" t="s">
        <v>1180</v>
      </c>
      <c r="I198" s="24" t="s">
        <v>1180</v>
      </c>
      <c r="J198" s="24">
        <v>2331</v>
      </c>
      <c r="K198" s="39" t="s">
        <v>382</v>
      </c>
      <c r="L198" s="228"/>
      <c r="M198" s="251"/>
    </row>
    <row r="199" spans="1:13" outlineLevel="2" x14ac:dyDescent="0.25">
      <c r="A199" s="40">
        <v>2332</v>
      </c>
      <c r="B199" s="24" t="str">
        <f t="shared" si="12"/>
        <v/>
      </c>
      <c r="C199" s="24" t="str">
        <f t="shared" si="13"/>
        <v/>
      </c>
      <c r="D199" s="24" t="str">
        <f t="shared" si="14"/>
        <v/>
      </c>
      <c r="E199" s="24">
        <f t="shared" si="15"/>
        <v>2332</v>
      </c>
      <c r="F199" s="40">
        <v>2332</v>
      </c>
      <c r="G199" s="24" t="s">
        <v>1180</v>
      </c>
      <c r="H199" s="24" t="s">
        <v>1180</v>
      </c>
      <c r="I199" s="24" t="s">
        <v>1180</v>
      </c>
      <c r="J199" s="24">
        <v>2332</v>
      </c>
      <c r="K199" s="39" t="s">
        <v>383</v>
      </c>
      <c r="L199" s="228"/>
      <c r="M199" s="251"/>
    </row>
    <row r="200" spans="1:13" outlineLevel="2" x14ac:dyDescent="0.25">
      <c r="A200" s="40">
        <v>2333</v>
      </c>
      <c r="B200" s="24" t="str">
        <f t="shared" si="12"/>
        <v/>
      </c>
      <c r="C200" s="24" t="str">
        <f t="shared" si="13"/>
        <v/>
      </c>
      <c r="D200" s="24" t="str">
        <f t="shared" si="14"/>
        <v/>
      </c>
      <c r="E200" s="24">
        <f t="shared" si="15"/>
        <v>2333</v>
      </c>
      <c r="F200" s="40">
        <v>2333</v>
      </c>
      <c r="G200" s="24" t="s">
        <v>1180</v>
      </c>
      <c r="H200" s="24" t="s">
        <v>1180</v>
      </c>
      <c r="I200" s="24" t="s">
        <v>1180</v>
      </c>
      <c r="J200" s="24">
        <v>2333</v>
      </c>
      <c r="K200" s="39" t="s">
        <v>384</v>
      </c>
      <c r="L200" s="228"/>
      <c r="M200" s="251"/>
    </row>
    <row r="201" spans="1:13" outlineLevel="1" x14ac:dyDescent="0.25">
      <c r="A201" s="44">
        <v>234</v>
      </c>
      <c r="B201" s="24" t="str">
        <f t="shared" si="12"/>
        <v/>
      </c>
      <c r="C201" s="24" t="str">
        <f t="shared" si="13"/>
        <v/>
      </c>
      <c r="D201" s="24">
        <f t="shared" si="14"/>
        <v>234</v>
      </c>
      <c r="E201" s="24" t="str">
        <f t="shared" si="15"/>
        <v/>
      </c>
      <c r="F201" s="44">
        <v>234</v>
      </c>
      <c r="G201" s="24" t="s">
        <v>1180</v>
      </c>
      <c r="H201" s="24" t="s">
        <v>1180</v>
      </c>
      <c r="I201" s="24">
        <v>234</v>
      </c>
      <c r="J201" s="24" t="s">
        <v>1180</v>
      </c>
      <c r="K201" s="41" t="s">
        <v>385</v>
      </c>
      <c r="L201" s="228"/>
      <c r="M201" s="251"/>
    </row>
    <row r="202" spans="1:13" outlineLevel="2" x14ac:dyDescent="0.25">
      <c r="A202" s="40">
        <v>2341</v>
      </c>
      <c r="B202" s="24" t="str">
        <f t="shared" si="12"/>
        <v/>
      </c>
      <c r="C202" s="24" t="str">
        <f t="shared" si="13"/>
        <v/>
      </c>
      <c r="D202" s="24" t="str">
        <f t="shared" si="14"/>
        <v/>
      </c>
      <c r="E202" s="24">
        <f t="shared" si="15"/>
        <v>2341</v>
      </c>
      <c r="F202" s="40">
        <v>2341</v>
      </c>
      <c r="G202" s="24" t="s">
        <v>1180</v>
      </c>
      <c r="H202" s="24" t="s">
        <v>1180</v>
      </c>
      <c r="I202" s="24" t="s">
        <v>1180</v>
      </c>
      <c r="J202" s="24">
        <v>2341</v>
      </c>
      <c r="K202" s="39" t="s">
        <v>386</v>
      </c>
      <c r="L202" s="228"/>
      <c r="M202" s="251"/>
    </row>
    <row r="203" spans="1:13" outlineLevel="2" x14ac:dyDescent="0.25">
      <c r="A203" s="40">
        <v>2342</v>
      </c>
      <c r="B203" s="24" t="str">
        <f t="shared" si="12"/>
        <v/>
      </c>
      <c r="C203" s="24" t="str">
        <f t="shared" si="13"/>
        <v/>
      </c>
      <c r="D203" s="24" t="str">
        <f t="shared" si="14"/>
        <v/>
      </c>
      <c r="E203" s="24">
        <f t="shared" si="15"/>
        <v>2342</v>
      </c>
      <c r="F203" s="40">
        <v>2342</v>
      </c>
      <c r="G203" s="24" t="s">
        <v>1180</v>
      </c>
      <c r="H203" s="24" t="s">
        <v>1180</v>
      </c>
      <c r="I203" s="24" t="s">
        <v>1180</v>
      </c>
      <c r="J203" s="24">
        <v>2342</v>
      </c>
      <c r="K203" s="39" t="s">
        <v>387</v>
      </c>
      <c r="L203" s="228"/>
      <c r="M203" s="251"/>
    </row>
    <row r="204" spans="1:13" outlineLevel="2" x14ac:dyDescent="0.25">
      <c r="A204" s="40">
        <v>2343</v>
      </c>
      <c r="B204" s="24" t="str">
        <f t="shared" si="12"/>
        <v/>
      </c>
      <c r="C204" s="24" t="str">
        <f t="shared" si="13"/>
        <v/>
      </c>
      <c r="D204" s="24" t="str">
        <f t="shared" si="14"/>
        <v/>
      </c>
      <c r="E204" s="24">
        <f t="shared" si="15"/>
        <v>2343</v>
      </c>
      <c r="F204" s="40">
        <v>2343</v>
      </c>
      <c r="G204" s="24" t="s">
        <v>1180</v>
      </c>
      <c r="H204" s="24" t="s">
        <v>1180</v>
      </c>
      <c r="I204" s="24" t="s">
        <v>1180</v>
      </c>
      <c r="J204" s="24">
        <v>2343</v>
      </c>
      <c r="K204" s="39" t="s">
        <v>388</v>
      </c>
      <c r="L204" s="228"/>
      <c r="M204" s="251"/>
    </row>
    <row r="205" spans="1:13" outlineLevel="1" x14ac:dyDescent="0.25">
      <c r="A205" s="44">
        <v>235</v>
      </c>
      <c r="B205" s="24" t="str">
        <f t="shared" si="12"/>
        <v/>
      </c>
      <c r="C205" s="24" t="str">
        <f t="shared" si="13"/>
        <v/>
      </c>
      <c r="D205" s="24">
        <f t="shared" si="14"/>
        <v>235</v>
      </c>
      <c r="E205" s="24" t="str">
        <f t="shared" si="15"/>
        <v/>
      </c>
      <c r="F205" s="44">
        <v>235</v>
      </c>
      <c r="G205" s="24" t="s">
        <v>1180</v>
      </c>
      <c r="H205" s="24" t="s">
        <v>1180</v>
      </c>
      <c r="I205" s="24">
        <v>235</v>
      </c>
      <c r="J205" s="24" t="s">
        <v>1180</v>
      </c>
      <c r="K205" s="41" t="s">
        <v>389</v>
      </c>
      <c r="L205" s="228"/>
      <c r="M205" s="251"/>
    </row>
    <row r="206" spans="1:13" outlineLevel="2" x14ac:dyDescent="0.25">
      <c r="A206" s="40">
        <v>2351</v>
      </c>
      <c r="B206" s="24" t="str">
        <f t="shared" si="12"/>
        <v/>
      </c>
      <c r="C206" s="24" t="str">
        <f t="shared" si="13"/>
        <v/>
      </c>
      <c r="D206" s="24" t="str">
        <f t="shared" si="14"/>
        <v/>
      </c>
      <c r="E206" s="24">
        <f t="shared" si="15"/>
        <v>2351</v>
      </c>
      <c r="F206" s="40">
        <v>2351</v>
      </c>
      <c r="G206" s="24" t="s">
        <v>1180</v>
      </c>
      <c r="H206" s="24" t="s">
        <v>1180</v>
      </c>
      <c r="I206" s="24" t="s">
        <v>1180</v>
      </c>
      <c r="J206" s="24">
        <v>2351</v>
      </c>
      <c r="K206" s="39" t="s">
        <v>390</v>
      </c>
      <c r="L206" s="228"/>
      <c r="M206" s="251"/>
    </row>
    <row r="207" spans="1:13" outlineLevel="2" x14ac:dyDescent="0.25">
      <c r="A207" s="40">
        <v>2352</v>
      </c>
      <c r="B207" s="24" t="str">
        <f t="shared" si="12"/>
        <v/>
      </c>
      <c r="C207" s="24" t="str">
        <f t="shared" si="13"/>
        <v/>
      </c>
      <c r="D207" s="24" t="str">
        <f t="shared" si="14"/>
        <v/>
      </c>
      <c r="E207" s="24">
        <f t="shared" si="15"/>
        <v>2352</v>
      </c>
      <c r="F207" s="40">
        <v>2352</v>
      </c>
      <c r="G207" s="24" t="s">
        <v>1180</v>
      </c>
      <c r="H207" s="24" t="s">
        <v>1180</v>
      </c>
      <c r="I207" s="24" t="s">
        <v>1180</v>
      </c>
      <c r="J207" s="24">
        <v>2352</v>
      </c>
      <c r="K207" s="39" t="s">
        <v>391</v>
      </c>
      <c r="L207" s="229"/>
      <c r="M207" s="252"/>
    </row>
    <row r="208" spans="1:13" x14ac:dyDescent="0.25">
      <c r="A208" s="40">
        <v>24</v>
      </c>
      <c r="B208" s="24" t="str">
        <f t="shared" si="12"/>
        <v/>
      </c>
      <c r="C208" s="24">
        <f t="shared" si="13"/>
        <v>24</v>
      </c>
      <c r="D208" s="24" t="str">
        <f t="shared" si="14"/>
        <v/>
      </c>
      <c r="E208" s="24" t="str">
        <f t="shared" si="15"/>
        <v/>
      </c>
      <c r="F208" s="40">
        <v>24</v>
      </c>
      <c r="G208" s="24" t="s">
        <v>1180</v>
      </c>
      <c r="H208" s="24">
        <v>24</v>
      </c>
      <c r="I208" s="24" t="s">
        <v>1180</v>
      </c>
      <c r="J208" s="24" t="s">
        <v>1180</v>
      </c>
      <c r="K208" s="43" t="s">
        <v>392</v>
      </c>
      <c r="L208" s="127"/>
      <c r="M208" s="256" t="s">
        <v>1435</v>
      </c>
    </row>
    <row r="209" spans="1:13" ht="14.45" customHeight="1" outlineLevel="1" x14ac:dyDescent="0.25">
      <c r="A209" s="44">
        <v>241</v>
      </c>
      <c r="B209" s="24" t="str">
        <f t="shared" si="12"/>
        <v/>
      </c>
      <c r="C209" s="24" t="str">
        <f t="shared" si="13"/>
        <v/>
      </c>
      <c r="D209" s="24">
        <f t="shared" si="14"/>
        <v>241</v>
      </c>
      <c r="E209" s="24" t="str">
        <f t="shared" si="15"/>
        <v/>
      </c>
      <c r="F209" s="44">
        <v>241</v>
      </c>
      <c r="G209" s="24" t="s">
        <v>1180</v>
      </c>
      <c r="H209" s="24" t="s">
        <v>1180</v>
      </c>
      <c r="I209" s="24">
        <v>241</v>
      </c>
      <c r="J209" s="24" t="s">
        <v>1180</v>
      </c>
      <c r="K209" s="41" t="s">
        <v>393</v>
      </c>
      <c r="L209" s="227">
        <v>246</v>
      </c>
      <c r="M209" s="257"/>
    </row>
    <row r="210" spans="1:13" ht="13.15" customHeight="1" outlineLevel="2" x14ac:dyDescent="0.25">
      <c r="A210" s="40">
        <v>2411</v>
      </c>
      <c r="B210" s="24" t="str">
        <f t="shared" ref="B210:B236" si="16">IF(LEN(A210)=1,A210,"")</f>
        <v/>
      </c>
      <c r="C210" s="24" t="str">
        <f t="shared" ref="C210:C236" si="17">IF(LEN(A210)=2,A210,"")</f>
        <v/>
      </c>
      <c r="D210" s="24" t="str">
        <f t="shared" ref="D210:D236" si="18">IF(LEN(A210)=3,A210,"")</f>
        <v/>
      </c>
      <c r="E210" s="24">
        <f t="shared" ref="E210:E236" si="19">IF(LEN(A210)=4,A210,"")</f>
        <v>2411</v>
      </c>
      <c r="F210" s="40">
        <v>2411</v>
      </c>
      <c r="G210" s="24" t="s">
        <v>1180</v>
      </c>
      <c r="H210" s="24" t="s">
        <v>1180</v>
      </c>
      <c r="I210" s="24" t="s">
        <v>1180</v>
      </c>
      <c r="J210" s="24">
        <v>2411</v>
      </c>
      <c r="K210" s="39" t="s">
        <v>394</v>
      </c>
      <c r="L210" s="228"/>
      <c r="M210" s="257"/>
    </row>
    <row r="211" spans="1:13" ht="13.15" customHeight="1" outlineLevel="2" x14ac:dyDescent="0.25">
      <c r="A211" s="40">
        <v>2412</v>
      </c>
      <c r="B211" s="24" t="str">
        <f t="shared" si="16"/>
        <v/>
      </c>
      <c r="C211" s="24" t="str">
        <f t="shared" si="17"/>
        <v/>
      </c>
      <c r="D211" s="24" t="str">
        <f t="shared" si="18"/>
        <v/>
      </c>
      <c r="E211" s="24">
        <f t="shared" si="19"/>
        <v>2412</v>
      </c>
      <c r="F211" s="40">
        <v>2412</v>
      </c>
      <c r="G211" s="24" t="s">
        <v>1180</v>
      </c>
      <c r="H211" s="24" t="s">
        <v>1180</v>
      </c>
      <c r="I211" s="24" t="s">
        <v>1180</v>
      </c>
      <c r="J211" s="24">
        <v>2412</v>
      </c>
      <c r="K211" s="39" t="s">
        <v>395</v>
      </c>
      <c r="L211" s="229"/>
      <c r="M211" s="257"/>
    </row>
    <row r="212" spans="1:13" ht="13.15" customHeight="1" outlineLevel="1" x14ac:dyDescent="0.25">
      <c r="A212" s="44">
        <v>242</v>
      </c>
      <c r="B212" s="24" t="str">
        <f t="shared" si="16"/>
        <v/>
      </c>
      <c r="C212" s="24" t="str">
        <f t="shared" si="17"/>
        <v/>
      </c>
      <c r="D212" s="24">
        <f t="shared" si="18"/>
        <v>242</v>
      </c>
      <c r="E212" s="24" t="str">
        <f t="shared" si="19"/>
        <v/>
      </c>
      <c r="F212" s="44">
        <v>242</v>
      </c>
      <c r="G212" s="24" t="s">
        <v>1180</v>
      </c>
      <c r="H212" s="24" t="s">
        <v>1180</v>
      </c>
      <c r="I212" s="24">
        <v>242</v>
      </c>
      <c r="J212" s="24" t="s">
        <v>1180</v>
      </c>
      <c r="K212" s="41" t="s">
        <v>396</v>
      </c>
      <c r="L212" s="227">
        <v>280</v>
      </c>
      <c r="M212" s="257"/>
    </row>
    <row r="213" spans="1:13" ht="13.15" customHeight="1" outlineLevel="2" x14ac:dyDescent="0.25">
      <c r="A213" s="40">
        <v>2421</v>
      </c>
      <c r="B213" s="24" t="str">
        <f t="shared" si="16"/>
        <v/>
      </c>
      <c r="C213" s="24" t="str">
        <f t="shared" si="17"/>
        <v/>
      </c>
      <c r="D213" s="24" t="str">
        <f t="shared" si="18"/>
        <v/>
      </c>
      <c r="E213" s="24">
        <f t="shared" si="19"/>
        <v>2421</v>
      </c>
      <c r="F213" s="40">
        <v>2421</v>
      </c>
      <c r="G213" s="24" t="s">
        <v>1180</v>
      </c>
      <c r="H213" s="24" t="s">
        <v>1180</v>
      </c>
      <c r="I213" s="24" t="s">
        <v>1180</v>
      </c>
      <c r="J213" s="24">
        <v>2421</v>
      </c>
      <c r="K213" s="39" t="s">
        <v>397</v>
      </c>
      <c r="L213" s="228"/>
      <c r="M213" s="257"/>
    </row>
    <row r="214" spans="1:13" ht="13.15" customHeight="1" outlineLevel="2" x14ac:dyDescent="0.25">
      <c r="A214" s="40">
        <v>2422</v>
      </c>
      <c r="B214" s="24" t="str">
        <f t="shared" si="16"/>
        <v/>
      </c>
      <c r="C214" s="24" t="str">
        <f t="shared" si="17"/>
        <v/>
      </c>
      <c r="D214" s="24" t="str">
        <f t="shared" si="18"/>
        <v/>
      </c>
      <c r="E214" s="24">
        <f t="shared" si="19"/>
        <v>2422</v>
      </c>
      <c r="F214" s="40">
        <v>2422</v>
      </c>
      <c r="G214" s="24" t="s">
        <v>1180</v>
      </c>
      <c r="H214" s="24" t="s">
        <v>1180</v>
      </c>
      <c r="I214" s="24" t="s">
        <v>1180</v>
      </c>
      <c r="J214" s="24">
        <v>2422</v>
      </c>
      <c r="K214" s="39" t="s">
        <v>398</v>
      </c>
      <c r="L214" s="228"/>
      <c r="M214" s="257"/>
    </row>
    <row r="215" spans="1:13" ht="13.15" customHeight="1" outlineLevel="2" x14ac:dyDescent="0.25">
      <c r="A215" s="40">
        <v>2423</v>
      </c>
      <c r="B215" s="24" t="str">
        <f t="shared" si="16"/>
        <v/>
      </c>
      <c r="C215" s="24" t="str">
        <f t="shared" si="17"/>
        <v/>
      </c>
      <c r="D215" s="24" t="str">
        <f t="shared" si="18"/>
        <v/>
      </c>
      <c r="E215" s="24">
        <f t="shared" si="19"/>
        <v>2423</v>
      </c>
      <c r="F215" s="40">
        <v>2423</v>
      </c>
      <c r="G215" s="24" t="s">
        <v>1180</v>
      </c>
      <c r="H215" s="24" t="s">
        <v>1180</v>
      </c>
      <c r="I215" s="24" t="s">
        <v>1180</v>
      </c>
      <c r="J215" s="24">
        <v>2423</v>
      </c>
      <c r="K215" s="39" t="s">
        <v>399</v>
      </c>
      <c r="L215" s="229"/>
      <c r="M215" s="257"/>
    </row>
    <row r="216" spans="1:13" ht="13.15" customHeight="1" outlineLevel="1" x14ac:dyDescent="0.25">
      <c r="A216" s="44">
        <v>243</v>
      </c>
      <c r="B216" s="24" t="str">
        <f t="shared" si="16"/>
        <v/>
      </c>
      <c r="C216" s="24" t="str">
        <f t="shared" si="17"/>
        <v/>
      </c>
      <c r="D216" s="24">
        <f t="shared" si="18"/>
        <v>243</v>
      </c>
      <c r="E216" s="24" t="str">
        <f t="shared" si="19"/>
        <v/>
      </c>
      <c r="F216" s="44">
        <v>243</v>
      </c>
      <c r="G216" s="24" t="s">
        <v>1180</v>
      </c>
      <c r="H216" s="24" t="s">
        <v>1180</v>
      </c>
      <c r="I216" s="24">
        <v>243</v>
      </c>
      <c r="J216" s="24" t="s">
        <v>1180</v>
      </c>
      <c r="K216" s="41" t="s">
        <v>400</v>
      </c>
      <c r="L216" s="227">
        <v>260</v>
      </c>
      <c r="M216" s="257"/>
    </row>
    <row r="217" spans="1:13" ht="13.15" customHeight="1" outlineLevel="2" x14ac:dyDescent="0.25">
      <c r="A217" s="40">
        <v>2431</v>
      </c>
      <c r="B217" s="24" t="str">
        <f t="shared" si="16"/>
        <v/>
      </c>
      <c r="C217" s="24" t="str">
        <f t="shared" si="17"/>
        <v/>
      </c>
      <c r="D217" s="24" t="str">
        <f t="shared" si="18"/>
        <v/>
      </c>
      <c r="E217" s="24">
        <f t="shared" si="19"/>
        <v>2431</v>
      </c>
      <c r="F217" s="40">
        <v>2431</v>
      </c>
      <c r="G217" s="24" t="s">
        <v>1180</v>
      </c>
      <c r="H217" s="24" t="s">
        <v>1180</v>
      </c>
      <c r="I217" s="24" t="s">
        <v>1180</v>
      </c>
      <c r="J217" s="24">
        <v>2431</v>
      </c>
      <c r="K217" s="39" t="s">
        <v>401</v>
      </c>
      <c r="L217" s="228"/>
      <c r="M217" s="257"/>
    </row>
    <row r="218" spans="1:13" ht="13.15" customHeight="1" outlineLevel="2" x14ac:dyDescent="0.25">
      <c r="A218" s="40">
        <v>2432</v>
      </c>
      <c r="B218" s="24" t="str">
        <f t="shared" si="16"/>
        <v/>
      </c>
      <c r="C218" s="24" t="str">
        <f t="shared" si="17"/>
        <v/>
      </c>
      <c r="D218" s="24" t="str">
        <f t="shared" si="18"/>
        <v/>
      </c>
      <c r="E218" s="24">
        <f t="shared" si="19"/>
        <v>2432</v>
      </c>
      <c r="F218" s="40">
        <v>2432</v>
      </c>
      <c r="G218" s="24" t="s">
        <v>1180</v>
      </c>
      <c r="H218" s="24" t="s">
        <v>1180</v>
      </c>
      <c r="I218" s="24" t="s">
        <v>1180</v>
      </c>
      <c r="J218" s="24">
        <v>2432</v>
      </c>
      <c r="K218" s="39" t="s">
        <v>402</v>
      </c>
      <c r="L218" s="228"/>
      <c r="M218" s="257"/>
    </row>
    <row r="219" spans="1:13" ht="13.15" customHeight="1" outlineLevel="2" x14ac:dyDescent="0.25">
      <c r="A219" s="40">
        <v>2433</v>
      </c>
      <c r="B219" s="24" t="str">
        <f t="shared" si="16"/>
        <v/>
      </c>
      <c r="C219" s="24" t="str">
        <f t="shared" si="17"/>
        <v/>
      </c>
      <c r="D219" s="24" t="str">
        <f t="shared" si="18"/>
        <v/>
      </c>
      <c r="E219" s="24">
        <f t="shared" si="19"/>
        <v>2433</v>
      </c>
      <c r="F219" s="40">
        <v>2433</v>
      </c>
      <c r="G219" s="24" t="s">
        <v>1180</v>
      </c>
      <c r="H219" s="24" t="s">
        <v>1180</v>
      </c>
      <c r="I219" s="24" t="s">
        <v>1180</v>
      </c>
      <c r="J219" s="24">
        <v>2433</v>
      </c>
      <c r="K219" s="39" t="s">
        <v>403</v>
      </c>
      <c r="L219" s="228"/>
      <c r="M219" s="257"/>
    </row>
    <row r="220" spans="1:13" ht="13.15" customHeight="1" outlineLevel="2" x14ac:dyDescent="0.25">
      <c r="A220" s="40">
        <v>2434</v>
      </c>
      <c r="B220" s="24" t="str">
        <f t="shared" si="16"/>
        <v/>
      </c>
      <c r="C220" s="24" t="str">
        <f t="shared" si="17"/>
        <v/>
      </c>
      <c r="D220" s="24" t="str">
        <f t="shared" si="18"/>
        <v/>
      </c>
      <c r="E220" s="24">
        <f t="shared" si="19"/>
        <v>2434</v>
      </c>
      <c r="F220" s="40">
        <v>2434</v>
      </c>
      <c r="G220" s="24" t="s">
        <v>1180</v>
      </c>
      <c r="H220" s="24" t="s">
        <v>1180</v>
      </c>
      <c r="I220" s="24" t="s">
        <v>1180</v>
      </c>
      <c r="J220" s="24">
        <v>2434</v>
      </c>
      <c r="K220" s="39" t="s">
        <v>404</v>
      </c>
      <c r="L220" s="228"/>
      <c r="M220" s="257"/>
    </row>
    <row r="221" spans="1:13" ht="13.15" customHeight="1" outlineLevel="2" x14ac:dyDescent="0.25">
      <c r="A221" s="40">
        <v>2435</v>
      </c>
      <c r="B221" s="24" t="str">
        <f t="shared" si="16"/>
        <v/>
      </c>
      <c r="C221" s="24" t="str">
        <f t="shared" si="17"/>
        <v/>
      </c>
      <c r="D221" s="24" t="str">
        <f t="shared" si="18"/>
        <v/>
      </c>
      <c r="E221" s="24">
        <f t="shared" si="19"/>
        <v>2435</v>
      </c>
      <c r="F221" s="40">
        <v>2435</v>
      </c>
      <c r="G221" s="24" t="s">
        <v>1180</v>
      </c>
      <c r="H221" s="24" t="s">
        <v>1180</v>
      </c>
      <c r="I221" s="24" t="s">
        <v>1180</v>
      </c>
      <c r="J221" s="24">
        <v>2435</v>
      </c>
      <c r="K221" s="39" t="s">
        <v>405</v>
      </c>
      <c r="L221" s="228"/>
      <c r="M221" s="257"/>
    </row>
    <row r="222" spans="1:13" ht="13.15" customHeight="1" outlineLevel="2" x14ac:dyDescent="0.25">
      <c r="A222" s="40">
        <v>2436</v>
      </c>
      <c r="B222" s="24" t="str">
        <f t="shared" si="16"/>
        <v/>
      </c>
      <c r="C222" s="24" t="str">
        <f t="shared" si="17"/>
        <v/>
      </c>
      <c r="D222" s="24" t="str">
        <f t="shared" si="18"/>
        <v/>
      </c>
      <c r="E222" s="24">
        <f t="shared" si="19"/>
        <v>2436</v>
      </c>
      <c r="F222" s="40">
        <v>2436</v>
      </c>
      <c r="G222" s="24" t="s">
        <v>1180</v>
      </c>
      <c r="H222" s="24" t="s">
        <v>1180</v>
      </c>
      <c r="I222" s="24" t="s">
        <v>1180</v>
      </c>
      <c r="J222" s="24">
        <v>2436</v>
      </c>
      <c r="K222" s="39" t="s">
        <v>406</v>
      </c>
      <c r="L222" s="229"/>
      <c r="M222" s="257"/>
    </row>
    <row r="223" spans="1:13" ht="13.15" customHeight="1" outlineLevel="1" x14ac:dyDescent="0.25">
      <c r="A223" s="44">
        <v>244</v>
      </c>
      <c r="B223" s="24" t="str">
        <f t="shared" si="16"/>
        <v/>
      </c>
      <c r="C223" s="24" t="str">
        <f t="shared" si="17"/>
        <v/>
      </c>
      <c r="D223" s="24">
        <f t="shared" si="18"/>
        <v>244</v>
      </c>
      <c r="E223" s="24" t="str">
        <f t="shared" si="19"/>
        <v/>
      </c>
      <c r="F223" s="44">
        <v>244</v>
      </c>
      <c r="G223" s="24" t="s">
        <v>1180</v>
      </c>
      <c r="H223" s="24" t="s">
        <v>1180</v>
      </c>
      <c r="I223" s="24">
        <v>244</v>
      </c>
      <c r="J223" s="24" t="s">
        <v>1180</v>
      </c>
      <c r="K223" s="41" t="s">
        <v>407</v>
      </c>
      <c r="L223" s="155"/>
      <c r="M223" s="257"/>
    </row>
    <row r="224" spans="1:13" ht="13.15" customHeight="1" outlineLevel="2" x14ac:dyDescent="0.25">
      <c r="A224" s="40">
        <v>2441</v>
      </c>
      <c r="B224" s="24" t="str">
        <f t="shared" si="16"/>
        <v/>
      </c>
      <c r="C224" s="24" t="str">
        <f t="shared" si="17"/>
        <v/>
      </c>
      <c r="D224" s="24" t="str">
        <f t="shared" si="18"/>
        <v/>
      </c>
      <c r="E224" s="24">
        <f t="shared" si="19"/>
        <v>2441</v>
      </c>
      <c r="F224" s="40">
        <v>2441</v>
      </c>
      <c r="G224" s="24" t="s">
        <v>1180</v>
      </c>
      <c r="H224" s="24" t="s">
        <v>1180</v>
      </c>
      <c r="I224" s="24" t="s">
        <v>1180</v>
      </c>
      <c r="J224" s="24">
        <v>2441</v>
      </c>
      <c r="K224" s="39" t="s">
        <v>408</v>
      </c>
      <c r="L224" s="155"/>
      <c r="M224" s="257"/>
    </row>
    <row r="225" spans="1:13" ht="13.15" customHeight="1" outlineLevel="2" x14ac:dyDescent="0.25">
      <c r="A225" s="40">
        <v>2442</v>
      </c>
      <c r="B225" s="24" t="str">
        <f t="shared" si="16"/>
        <v/>
      </c>
      <c r="C225" s="24" t="str">
        <f t="shared" si="17"/>
        <v/>
      </c>
      <c r="D225" s="24" t="str">
        <f t="shared" si="18"/>
        <v/>
      </c>
      <c r="E225" s="24">
        <f t="shared" si="19"/>
        <v>2442</v>
      </c>
      <c r="F225" s="40">
        <v>2442</v>
      </c>
      <c r="G225" s="24" t="s">
        <v>1180</v>
      </c>
      <c r="H225" s="24" t="s">
        <v>1180</v>
      </c>
      <c r="I225" s="24" t="s">
        <v>1180</v>
      </c>
      <c r="J225" s="24">
        <v>2442</v>
      </c>
      <c r="K225" s="39" t="s">
        <v>409</v>
      </c>
      <c r="L225" s="155"/>
      <c r="M225" s="257"/>
    </row>
    <row r="226" spans="1:13" ht="13.15" customHeight="1" outlineLevel="2" x14ac:dyDescent="0.25">
      <c r="A226" s="40">
        <v>2443</v>
      </c>
      <c r="B226" s="24" t="str">
        <f t="shared" si="16"/>
        <v/>
      </c>
      <c r="C226" s="24" t="str">
        <f t="shared" si="17"/>
        <v/>
      </c>
      <c r="D226" s="24" t="str">
        <f t="shared" si="18"/>
        <v/>
      </c>
      <c r="E226" s="24">
        <f t="shared" si="19"/>
        <v>2443</v>
      </c>
      <c r="F226" s="40">
        <v>2443</v>
      </c>
      <c r="G226" s="24" t="s">
        <v>1180</v>
      </c>
      <c r="H226" s="24" t="s">
        <v>1180</v>
      </c>
      <c r="I226" s="24" t="s">
        <v>1180</v>
      </c>
      <c r="J226" s="24">
        <v>2443</v>
      </c>
      <c r="K226" s="39" t="s">
        <v>410</v>
      </c>
      <c r="L226" s="155"/>
      <c r="M226" s="257"/>
    </row>
    <row r="227" spans="1:13" ht="13.15" customHeight="1" outlineLevel="2" x14ac:dyDescent="0.25">
      <c r="A227" s="40">
        <v>2444</v>
      </c>
      <c r="B227" s="24" t="str">
        <f t="shared" si="16"/>
        <v/>
      </c>
      <c r="C227" s="24" t="str">
        <f t="shared" si="17"/>
        <v/>
      </c>
      <c r="D227" s="24" t="str">
        <f t="shared" si="18"/>
        <v/>
      </c>
      <c r="E227" s="24">
        <f t="shared" si="19"/>
        <v>2444</v>
      </c>
      <c r="F227" s="40">
        <v>2444</v>
      </c>
      <c r="G227" s="24" t="s">
        <v>1180</v>
      </c>
      <c r="H227" s="24" t="s">
        <v>1180</v>
      </c>
      <c r="I227" s="24" t="s">
        <v>1180</v>
      </c>
      <c r="J227" s="24">
        <v>2444</v>
      </c>
      <c r="K227" s="39" t="s">
        <v>411</v>
      </c>
      <c r="L227" s="155"/>
      <c r="M227" s="258"/>
    </row>
    <row r="228" spans="1:13" x14ac:dyDescent="0.25">
      <c r="A228" s="40">
        <v>25</v>
      </c>
      <c r="B228" s="24" t="str">
        <f t="shared" si="16"/>
        <v/>
      </c>
      <c r="C228" s="24">
        <f t="shared" si="17"/>
        <v>25</v>
      </c>
      <c r="D228" s="24" t="str">
        <f t="shared" si="18"/>
        <v/>
      </c>
      <c r="E228" s="24" t="str">
        <f t="shared" si="19"/>
        <v/>
      </c>
      <c r="F228" s="40">
        <v>25</v>
      </c>
      <c r="G228" s="24" t="s">
        <v>1180</v>
      </c>
      <c r="H228" s="24">
        <v>25</v>
      </c>
      <c r="I228" s="24" t="s">
        <v>1180</v>
      </c>
      <c r="J228" s="24" t="s">
        <v>1180</v>
      </c>
      <c r="K228" s="43" t="s">
        <v>412</v>
      </c>
      <c r="L228" s="127"/>
      <c r="M228" s="137"/>
    </row>
    <row r="229" spans="1:13" ht="14.45" customHeight="1" outlineLevel="1" x14ac:dyDescent="0.25">
      <c r="A229" s="44">
        <v>251</v>
      </c>
      <c r="B229" s="24" t="str">
        <f t="shared" si="16"/>
        <v/>
      </c>
      <c r="C229" s="24" t="str">
        <f t="shared" si="17"/>
        <v/>
      </c>
      <c r="D229" s="24">
        <f t="shared" si="18"/>
        <v>251</v>
      </c>
      <c r="E229" s="24" t="str">
        <f t="shared" si="19"/>
        <v/>
      </c>
      <c r="F229" s="44">
        <v>251</v>
      </c>
      <c r="G229" s="24" t="s">
        <v>1180</v>
      </c>
      <c r="H229" s="24" t="s">
        <v>1180</v>
      </c>
      <c r="I229" s="24">
        <v>251</v>
      </c>
      <c r="J229" s="24" t="s">
        <v>1180</v>
      </c>
      <c r="K229" s="41" t="s">
        <v>413</v>
      </c>
      <c r="L229" s="227">
        <v>271</v>
      </c>
      <c r="M229" s="262" t="s">
        <v>1445</v>
      </c>
    </row>
    <row r="230" spans="1:13" outlineLevel="2" x14ac:dyDescent="0.25">
      <c r="A230" s="40">
        <v>2511</v>
      </c>
      <c r="B230" s="24" t="str">
        <f t="shared" si="16"/>
        <v/>
      </c>
      <c r="C230" s="24" t="str">
        <f t="shared" si="17"/>
        <v/>
      </c>
      <c r="D230" s="24" t="str">
        <f t="shared" si="18"/>
        <v/>
      </c>
      <c r="E230" s="24">
        <f t="shared" si="19"/>
        <v>2511</v>
      </c>
      <c r="F230" s="40">
        <v>2511</v>
      </c>
      <c r="G230" s="24" t="s">
        <v>1180</v>
      </c>
      <c r="H230" s="24" t="s">
        <v>1180</v>
      </c>
      <c r="I230" s="24" t="s">
        <v>1180</v>
      </c>
      <c r="J230" s="24">
        <v>2511</v>
      </c>
      <c r="K230" s="39" t="s">
        <v>414</v>
      </c>
      <c r="L230" s="228"/>
      <c r="M230" s="263"/>
    </row>
    <row r="231" spans="1:13" outlineLevel="2" x14ac:dyDescent="0.25">
      <c r="A231" s="40">
        <v>2512</v>
      </c>
      <c r="B231" s="24" t="str">
        <f t="shared" si="16"/>
        <v/>
      </c>
      <c r="C231" s="24" t="str">
        <f t="shared" si="17"/>
        <v/>
      </c>
      <c r="D231" s="24" t="str">
        <f t="shared" si="18"/>
        <v/>
      </c>
      <c r="E231" s="24">
        <f t="shared" si="19"/>
        <v>2512</v>
      </c>
      <c r="F231" s="40">
        <v>2512</v>
      </c>
      <c r="G231" s="24" t="s">
        <v>1180</v>
      </c>
      <c r="H231" s="24" t="s">
        <v>1180</v>
      </c>
      <c r="I231" s="24" t="s">
        <v>1180</v>
      </c>
      <c r="J231" s="24">
        <v>2512</v>
      </c>
      <c r="K231" s="39" t="s">
        <v>415</v>
      </c>
      <c r="L231" s="229"/>
      <c r="M231" s="264"/>
    </row>
    <row r="232" spans="1:13" outlineLevel="1" x14ac:dyDescent="0.25">
      <c r="A232" s="44">
        <v>252</v>
      </c>
      <c r="B232" s="24" t="str">
        <f t="shared" si="16"/>
        <v/>
      </c>
      <c r="C232" s="24" t="str">
        <f t="shared" si="17"/>
        <v/>
      </c>
      <c r="D232" s="24">
        <f t="shared" si="18"/>
        <v>252</v>
      </c>
      <c r="E232" s="24" t="str">
        <f t="shared" si="19"/>
        <v/>
      </c>
      <c r="F232" s="44">
        <v>252</v>
      </c>
      <c r="G232" s="24" t="s">
        <v>1180</v>
      </c>
      <c r="H232" s="24" t="s">
        <v>1180</v>
      </c>
      <c r="I232" s="24">
        <v>252</v>
      </c>
      <c r="J232" s="24" t="s">
        <v>1180</v>
      </c>
      <c r="K232" s="41" t="s">
        <v>416</v>
      </c>
      <c r="L232" s="127"/>
      <c r="M232" s="137"/>
    </row>
    <row r="233" spans="1:13" outlineLevel="2" x14ac:dyDescent="0.25">
      <c r="A233" s="40">
        <v>2521</v>
      </c>
      <c r="B233" s="24" t="str">
        <f t="shared" si="16"/>
        <v/>
      </c>
      <c r="C233" s="24" t="str">
        <f t="shared" si="17"/>
        <v/>
      </c>
      <c r="D233" s="24" t="str">
        <f t="shared" si="18"/>
        <v/>
      </c>
      <c r="E233" s="24">
        <f t="shared" si="19"/>
        <v>2521</v>
      </c>
      <c r="F233" s="40">
        <v>2521</v>
      </c>
      <c r="G233" s="24" t="s">
        <v>1180</v>
      </c>
      <c r="H233" s="24" t="s">
        <v>1180</v>
      </c>
      <c r="I233" s="24" t="s">
        <v>1180</v>
      </c>
      <c r="J233" s="24">
        <v>2521</v>
      </c>
      <c r="K233" s="39" t="s">
        <v>417</v>
      </c>
      <c r="L233" s="127"/>
      <c r="M233" s="137"/>
    </row>
    <row r="234" spans="1:13" outlineLevel="2" x14ac:dyDescent="0.25">
      <c r="A234" s="40">
        <v>2522</v>
      </c>
      <c r="B234" s="24" t="str">
        <f t="shared" si="16"/>
        <v/>
      </c>
      <c r="C234" s="24" t="str">
        <f t="shared" si="17"/>
        <v/>
      </c>
      <c r="D234" s="24" t="str">
        <f t="shared" si="18"/>
        <v/>
      </c>
      <c r="E234" s="24">
        <f t="shared" si="19"/>
        <v>2522</v>
      </c>
      <c r="F234" s="40">
        <v>2522</v>
      </c>
      <c r="G234" s="24" t="s">
        <v>1180</v>
      </c>
      <c r="H234" s="24" t="s">
        <v>1180</v>
      </c>
      <c r="I234" s="24" t="s">
        <v>1180</v>
      </c>
      <c r="J234" s="24">
        <v>2522</v>
      </c>
      <c r="K234" s="39" t="s">
        <v>418</v>
      </c>
      <c r="L234" s="127"/>
      <c r="M234" s="137"/>
    </row>
    <row r="235" spans="1:13" outlineLevel="2" x14ac:dyDescent="0.25">
      <c r="A235" s="40">
        <v>2523</v>
      </c>
      <c r="B235" s="24" t="str">
        <f t="shared" si="16"/>
        <v/>
      </c>
      <c r="C235" s="24" t="str">
        <f t="shared" si="17"/>
        <v/>
      </c>
      <c r="D235" s="24" t="str">
        <f t="shared" si="18"/>
        <v/>
      </c>
      <c r="E235" s="24">
        <f t="shared" si="19"/>
        <v>2523</v>
      </c>
      <c r="F235" s="40">
        <v>2523</v>
      </c>
      <c r="G235" s="24" t="s">
        <v>1180</v>
      </c>
      <c r="H235" s="24" t="s">
        <v>1180</v>
      </c>
      <c r="I235" s="24" t="s">
        <v>1180</v>
      </c>
      <c r="J235" s="24">
        <v>2523</v>
      </c>
      <c r="K235" s="39" t="s">
        <v>419</v>
      </c>
      <c r="L235" s="127"/>
      <c r="M235" s="137"/>
    </row>
    <row r="236" spans="1:13" outlineLevel="2" x14ac:dyDescent="0.25">
      <c r="A236" s="40">
        <v>2524</v>
      </c>
      <c r="B236" s="24" t="str">
        <f t="shared" si="16"/>
        <v/>
      </c>
      <c r="C236" s="24" t="str">
        <f t="shared" si="17"/>
        <v/>
      </c>
      <c r="D236" s="24" t="str">
        <f t="shared" si="18"/>
        <v/>
      </c>
      <c r="E236" s="24">
        <f t="shared" si="19"/>
        <v>2524</v>
      </c>
      <c r="F236" s="40">
        <v>2524</v>
      </c>
      <c r="G236" s="24" t="s">
        <v>1180</v>
      </c>
      <c r="H236" s="24" t="s">
        <v>1180</v>
      </c>
      <c r="I236" s="24" t="s">
        <v>1180</v>
      </c>
      <c r="J236" s="24">
        <v>2524</v>
      </c>
      <c r="K236" s="39" t="s">
        <v>420</v>
      </c>
      <c r="L236" s="127"/>
      <c r="M236" s="137"/>
    </row>
  </sheetData>
  <mergeCells count="34">
    <mergeCell ref="M208:M227"/>
    <mergeCell ref="M144:M166"/>
    <mergeCell ref="M229:M231"/>
    <mergeCell ref="L229:L231"/>
    <mergeCell ref="L212:L215"/>
    <mergeCell ref="L216:L222"/>
    <mergeCell ref="M167:M185"/>
    <mergeCell ref="L145:L149"/>
    <mergeCell ref="L150:L154"/>
    <mergeCell ref="L209:L211"/>
    <mergeCell ref="L155:L158"/>
    <mergeCell ref="L175:L185"/>
    <mergeCell ref="L171:L172"/>
    <mergeCell ref="L159:L169"/>
    <mergeCell ref="L186:L207"/>
    <mergeCell ref="M76:M95"/>
    <mergeCell ref="M121:M127"/>
    <mergeCell ref="M186:M207"/>
    <mergeCell ref="M128:M133"/>
    <mergeCell ref="M100:M111"/>
    <mergeCell ref="M112:M117"/>
    <mergeCell ref="M118:M119"/>
    <mergeCell ref="L114:L117"/>
    <mergeCell ref="L118:L119"/>
    <mergeCell ref="L122:L123"/>
    <mergeCell ref="L124:L125"/>
    <mergeCell ref="L126:L127"/>
    <mergeCell ref="L43:L75"/>
    <mergeCell ref="M3:M4"/>
    <mergeCell ref="F3:J3"/>
    <mergeCell ref="K3:K4"/>
    <mergeCell ref="L3:L4"/>
    <mergeCell ref="M43:M75"/>
    <mergeCell ref="M5:M41"/>
  </mergeCells>
  <hyperlinks>
    <hyperlink ref="L76" location="EVS807_2010_tegevused!E5" display="EVS807_2010_tegevused!E5" xr:uid="{00000000-0004-0000-0200-000000000000}"/>
    <hyperlink ref="L5" location="EVS807_2010_tegevused!E5" display="EVS807_2010_tegevused!E5" xr:uid="{00000000-0004-0000-0200-000001000000}"/>
    <hyperlink ref="L42" location="EVS807_2010_tegevused!E5" display="EVS807_2010_tegevused!E5" xr:uid="{00000000-0004-0000-0200-000002000000}"/>
    <hyperlink ref="L77" location="EVS807_2010_tegevused!E82" display="EVS807_2010_tegevused!E82" xr:uid="{00000000-0004-0000-0200-000003000000}"/>
    <hyperlink ref="L85" location="EVS807_2010_tegevused!E83" display="EVS807_2010_tegevused!E83" xr:uid="{00000000-0004-0000-0200-000004000000}"/>
    <hyperlink ref="L104" location="EVS807_2010_tegevused!E84" display="EVS807_2010_tegevused!E84" xr:uid="{00000000-0004-0000-0200-000005000000}"/>
    <hyperlink ref="L94" location="EVS807_2010_tegevused!E85" display="EVS807_2010_tegevused!E85" xr:uid="{00000000-0004-0000-0200-000006000000}"/>
    <hyperlink ref="L96" location="EVS807_2010_tegevused!E86" display="EVS807_2010_tegevused!E86" xr:uid="{00000000-0004-0000-0200-000007000000}"/>
    <hyperlink ref="L97" location="EVS807_2010_tegevused!E87" display="EVS807_2010_tegevused!E87" xr:uid="{00000000-0004-0000-0200-000008000000}"/>
    <hyperlink ref="L112" location="EVS807_2010_tegevused!E90" display="230" xr:uid="{00000000-0004-0000-0200-000009000000}"/>
    <hyperlink ref="L114" location="EVS807_2010_tegevused!E93" display="233" xr:uid="{00000000-0004-0000-0200-00000A000000}"/>
    <hyperlink ref="L145" location="EVS807_2010_tegevused!E99" display="241" xr:uid="{00000000-0004-0000-0200-00000B000000}"/>
    <hyperlink ref="L143" location="EVS807_2010_tegevused!E98" display="240" xr:uid="{00000000-0004-0000-0200-00000C000000}"/>
    <hyperlink ref="L155" location="EVS807_2010_tegevused!E100" display="EVS807_2010_tegevused!E100" xr:uid="{00000000-0004-0000-0200-00000D000000}"/>
    <hyperlink ref="L175" location="EVS807_2010_tegevused!E102" display="EVS807_2010_tegevused!E102" xr:uid="{00000000-0004-0000-0200-00000E000000}"/>
    <hyperlink ref="L150" location="EVS807_2010_tegevused!E103" display="EVS807_2010_tegevused!E103" xr:uid="{00000000-0004-0000-0200-00000F000000}"/>
    <hyperlink ref="L209" location="EVS807_2010_tegevused!E104" display="EVS807_2010_tegevused!E104" xr:uid="{00000000-0004-0000-0200-000010000000}"/>
    <hyperlink ref="L173" location="EVS807_2010_tegevused!E105" display="EVS807_2010_tegevused!E105" xr:uid="{00000000-0004-0000-0200-000011000000}"/>
    <hyperlink ref="L43:L75" location="EVS807_2010_tegevused!H73" display="EVS807_2010_tegevused!H73" xr:uid="{00000000-0004-0000-0200-000012000000}"/>
    <hyperlink ref="L118:L119" location="EVS807_2010_tegevused!E95" display="EVS807_2010_tegevused!E95" xr:uid="{00000000-0004-0000-0200-000013000000}"/>
    <hyperlink ref="L126" location="EVS807_2010_tegevused!E91" display="EVS807_2010_tegevused!E91" xr:uid="{00000000-0004-0000-0200-000014000000}"/>
    <hyperlink ref="L122" location="EVS807_2010_tegevused!E92" display="EVS807_2010_tegevused!E92" xr:uid="{00000000-0004-0000-0200-000015000000}"/>
    <hyperlink ref="L124:L125" location="EVS807_2010_tegevused!E94" display="EVS807_2010_tegevused!E94" xr:uid="{00000000-0004-0000-0200-000016000000}"/>
    <hyperlink ref="L159:L162" location="EVS807_2010_tegevused!E101" display="EVS807_2010_tegevused!E101" xr:uid="{00000000-0004-0000-0200-000017000000}"/>
    <hyperlink ref="L171:L172" location="EVS807_2010_tegevused!E106" display="EVS807_2010_tegevused!E106" xr:uid="{00000000-0004-0000-0200-000018000000}"/>
    <hyperlink ref="L186:L207" location="EVS807_2010_tegevused!E108" display="EVS807_2010_tegevused!E108" xr:uid="{00000000-0004-0000-0200-000019000000}"/>
    <hyperlink ref="L229:L231" location="EVS807_2010_tegevused!E123" display="EVS807_2010_tegevused!E123" xr:uid="{00000000-0004-0000-0200-00001A000000}"/>
    <hyperlink ref="L212:L215" location="EVS807_2010_tegevused!E132" display="EVS807_2010_tegevused!E132" xr:uid="{00000000-0004-0000-0200-00001B000000}"/>
    <hyperlink ref="L216:L222" location="EVS807_2010_tegevused!E115" display="EVS807_2010_tegevused!E115" xr:uid="{00000000-0004-0000-0200-00001C000000}"/>
    <hyperlink ref="M43:M75" location="'11_Välisrajatised'!A1" display="11_Välisrajatised" xr:uid="{00000000-0004-0000-0200-00001D000000}"/>
    <hyperlink ref="M5:M41" location="'0_Tsoonid_Ruumid_Mahud'!A1" display="0_Tsoonid_Ruumid_Mahud" xr:uid="{00000000-0004-0000-0200-00001E000000}"/>
    <hyperlink ref="M76:M85" location="'12_Hooneosad'!A1" display="12_Hooneosad" xr:uid="{00000000-0004-0000-0200-00001F000000}"/>
    <hyperlink ref="M100:M104" location="'12_Hooneosad'!A1" display="12_Hooneosad" xr:uid="{00000000-0004-0000-0200-000020000000}"/>
    <hyperlink ref="M118" location="'1243-1315_Uks'!A1" display="1243-1315_Uks" xr:uid="{00000000-0004-0000-0200-000021000000}"/>
    <hyperlink ref="M97" location="'1243-1315_Uks'!A1" display="1243-1315_Uks" xr:uid="{00000000-0004-0000-0200-000022000000}"/>
    <hyperlink ref="M96" location="'1242_Aknad'!A1" display="1242_Aknad" xr:uid="{00000000-0004-0000-0200-000023000000}"/>
    <hyperlink ref="M121:M127" location="'13_Ruumi_osad'!A31" display="'13_Ruumi_osad'!A31" xr:uid="{00000000-0004-0000-0200-000024000000}"/>
    <hyperlink ref="M167:M173" location="'21_Toruosad'!A1" display="21_Toruosad" xr:uid="{00000000-0004-0000-0200-000025000000}"/>
    <hyperlink ref="M229:M231" location="'2511_Liftid'!A1" display="251_Liftid" xr:uid="{00000000-0004-0000-0200-000026000000}"/>
    <hyperlink ref="M112:M117" location="'13_Ruumi_osad'!A31" display="'13_Ruumi_osad'!A31" xr:uid="{00000000-0004-0000-0200-000027000000}"/>
    <hyperlink ref="M186:M207" location="'23_Elektriosad'!A1" display="23_Elektriosad" xr:uid="{00000000-0004-0000-0200-000028000000}"/>
    <hyperlink ref="M208:M227" location="'24_Andmeosad'!A1" display="24_Andmeosad" xr:uid="{00000000-0004-0000-0200-000029000000}"/>
    <hyperlink ref="M128:M133" location="'133_Ruumivarustus'!A1" display="133_Ruumivarustus" xr:uid="{00000000-0004-0000-0200-00002A000000}"/>
  </hyperlink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E29"/>
  <sheetViews>
    <sheetView zoomScale="70" zoomScaleNormal="70" workbookViewId="0">
      <pane ySplit="8" topLeftCell="A9" activePane="bottomLeft" state="frozen"/>
      <selection pane="bottomLeft" activeCell="I13" sqref="I13"/>
    </sheetView>
  </sheetViews>
  <sheetFormatPr defaultColWidth="8.85546875" defaultRowHeight="15" x14ac:dyDescent="0.25"/>
  <cols>
    <col min="1" max="1" width="3.42578125" style="59" bestFit="1" customWidth="1"/>
    <col min="2" max="2" width="28.28515625" style="59" bestFit="1" customWidth="1"/>
    <col min="3" max="3" width="50.7109375" style="64" customWidth="1"/>
    <col min="4" max="5" width="50.7109375" style="59" customWidth="1"/>
    <col min="6" max="16384" width="8.85546875" style="59"/>
  </cols>
  <sheetData>
    <row r="1" spans="1:5" ht="15" customHeight="1" x14ac:dyDescent="0.25">
      <c r="A1" s="267" t="s">
        <v>1185</v>
      </c>
      <c r="B1" s="267"/>
      <c r="C1" s="268" t="s">
        <v>1187</v>
      </c>
      <c r="D1" s="267" t="s">
        <v>1188</v>
      </c>
      <c r="E1" s="270"/>
    </row>
    <row r="2" spans="1:5" ht="15" customHeight="1" thickBot="1" x14ac:dyDescent="0.3">
      <c r="A2" s="267"/>
      <c r="B2" s="267"/>
      <c r="C2" s="269"/>
      <c r="D2" s="271"/>
      <c r="E2" s="271"/>
    </row>
    <row r="3" spans="1:5" ht="15" customHeight="1" thickBot="1" x14ac:dyDescent="0.3">
      <c r="A3" s="265" t="s">
        <v>1186</v>
      </c>
      <c r="B3" s="266"/>
      <c r="C3" s="65" t="s">
        <v>1242</v>
      </c>
      <c r="D3" s="66" t="s">
        <v>1246</v>
      </c>
      <c r="E3" s="67" t="s">
        <v>1189</v>
      </c>
    </row>
    <row r="4" spans="1:5" ht="15" customHeight="1" thickBot="1" x14ac:dyDescent="0.3">
      <c r="A4" s="265"/>
      <c r="B4" s="266"/>
      <c r="C4" s="272" t="s">
        <v>1919</v>
      </c>
      <c r="D4" s="273">
        <v>0</v>
      </c>
      <c r="E4" s="274" t="s">
        <v>1409</v>
      </c>
    </row>
    <row r="5" spans="1:5" ht="15.6" customHeight="1" thickBot="1" x14ac:dyDescent="0.3">
      <c r="A5" s="265"/>
      <c r="B5" s="266"/>
      <c r="C5" s="272"/>
      <c r="D5" s="273"/>
      <c r="E5" s="274"/>
    </row>
    <row r="6" spans="1:5" ht="33" customHeight="1" thickBot="1" x14ac:dyDescent="0.3">
      <c r="A6" s="265"/>
      <c r="B6" s="266"/>
      <c r="C6" s="272"/>
      <c r="D6" s="273"/>
      <c r="E6" s="68" t="s">
        <v>1917</v>
      </c>
    </row>
    <row r="7" spans="1:5" ht="4.9000000000000004" customHeight="1" x14ac:dyDescent="0.25">
      <c r="A7" s="60"/>
      <c r="B7" s="60"/>
      <c r="C7" s="61"/>
      <c r="D7" s="62"/>
      <c r="E7" s="63"/>
    </row>
    <row r="8" spans="1:5" ht="31.5" x14ac:dyDescent="0.25">
      <c r="A8" s="75" t="s">
        <v>421</v>
      </c>
      <c r="B8" s="51" t="s">
        <v>422</v>
      </c>
      <c r="C8" s="69" t="s">
        <v>1241</v>
      </c>
      <c r="D8" s="70" t="s">
        <v>1218</v>
      </c>
      <c r="E8" s="57" t="s">
        <v>1237</v>
      </c>
    </row>
    <row r="9" spans="1:5" ht="45" x14ac:dyDescent="0.25">
      <c r="A9" s="76">
        <v>1</v>
      </c>
      <c r="B9" s="71" t="s">
        <v>424</v>
      </c>
      <c r="C9" s="54" t="s">
        <v>1193</v>
      </c>
      <c r="D9" s="72"/>
      <c r="E9" s="54" t="s">
        <v>1229</v>
      </c>
    </row>
    <row r="10" spans="1:5" x14ac:dyDescent="0.25">
      <c r="A10" s="76">
        <v>2</v>
      </c>
      <c r="B10" s="73"/>
      <c r="C10" s="54" t="s">
        <v>1283</v>
      </c>
      <c r="D10" s="72"/>
      <c r="E10" s="53" t="s">
        <v>1238</v>
      </c>
    </row>
    <row r="11" spans="1:5" x14ac:dyDescent="0.25">
      <c r="A11" s="76">
        <v>3</v>
      </c>
      <c r="B11" s="73"/>
      <c r="C11" s="54" t="s">
        <v>1239</v>
      </c>
      <c r="D11" s="72"/>
      <c r="E11" s="53" t="s">
        <v>1240</v>
      </c>
    </row>
    <row r="12" spans="1:5" x14ac:dyDescent="0.25">
      <c r="A12" s="76">
        <v>4</v>
      </c>
      <c r="B12" s="73"/>
      <c r="C12" s="54" t="s">
        <v>1231</v>
      </c>
      <c r="D12" s="72"/>
      <c r="E12" s="53"/>
    </row>
    <row r="13" spans="1:5" x14ac:dyDescent="0.25">
      <c r="A13" s="76">
        <v>5</v>
      </c>
      <c r="B13" s="73"/>
      <c r="C13" s="54" t="s">
        <v>1230</v>
      </c>
      <c r="D13" s="72"/>
      <c r="E13" s="53"/>
    </row>
    <row r="14" spans="1:5" ht="15.75" x14ac:dyDescent="0.25">
      <c r="A14" s="76">
        <v>6</v>
      </c>
      <c r="B14" s="73"/>
      <c r="C14" s="54" t="s">
        <v>1212</v>
      </c>
      <c r="D14" s="72"/>
      <c r="E14" s="57"/>
    </row>
    <row r="15" spans="1:5" ht="15.75" x14ac:dyDescent="0.25">
      <c r="A15" s="76">
        <v>7</v>
      </c>
      <c r="B15" s="73"/>
      <c r="C15" s="54" t="s">
        <v>1213</v>
      </c>
      <c r="D15" s="72" t="s">
        <v>1219</v>
      </c>
      <c r="E15" s="57"/>
    </row>
    <row r="16" spans="1:5" x14ac:dyDescent="0.25">
      <c r="A16" s="76">
        <v>8</v>
      </c>
      <c r="B16" s="73"/>
      <c r="C16" s="54" t="s">
        <v>1214</v>
      </c>
      <c r="D16" s="73" t="s">
        <v>1219</v>
      </c>
      <c r="E16" s="72" t="s">
        <v>1215</v>
      </c>
    </row>
    <row r="17" spans="1:5" x14ac:dyDescent="0.25">
      <c r="A17" s="76">
        <v>9</v>
      </c>
      <c r="B17" s="73"/>
      <c r="C17" s="54" t="s">
        <v>1216</v>
      </c>
      <c r="D17" s="73" t="s">
        <v>1219</v>
      </c>
      <c r="E17" s="72" t="s">
        <v>1217</v>
      </c>
    </row>
    <row r="18" spans="1:5" x14ac:dyDescent="0.25">
      <c r="A18" s="76">
        <v>10</v>
      </c>
      <c r="B18" s="73"/>
      <c r="C18" s="54" t="s">
        <v>1247</v>
      </c>
      <c r="D18" s="73"/>
      <c r="E18" s="72"/>
    </row>
    <row r="19" spans="1:5" x14ac:dyDescent="0.25">
      <c r="A19" s="76">
        <v>11</v>
      </c>
      <c r="B19" s="73"/>
      <c r="C19" s="54" t="s">
        <v>1248</v>
      </c>
      <c r="D19" s="73"/>
      <c r="E19" s="72"/>
    </row>
    <row r="20" spans="1:5" ht="75" x14ac:dyDescent="0.25">
      <c r="A20" s="76">
        <v>12</v>
      </c>
      <c r="B20" s="71" t="s">
        <v>1192</v>
      </c>
      <c r="C20" s="74" t="s">
        <v>1232</v>
      </c>
      <c r="D20" s="73" t="s">
        <v>1222</v>
      </c>
      <c r="E20" s="77" t="s">
        <v>1233</v>
      </c>
    </row>
    <row r="21" spans="1:5" ht="30" x14ac:dyDescent="0.25">
      <c r="A21" s="76">
        <v>13</v>
      </c>
      <c r="B21" s="71"/>
      <c r="C21" s="74" t="s">
        <v>1220</v>
      </c>
      <c r="D21" s="73" t="s">
        <v>1222</v>
      </c>
      <c r="E21" s="77" t="s">
        <v>1243</v>
      </c>
    </row>
    <row r="22" spans="1:5" x14ac:dyDescent="0.25">
      <c r="A22" s="76">
        <v>14</v>
      </c>
      <c r="B22" s="73"/>
      <c r="C22" s="74" t="s">
        <v>1221</v>
      </c>
      <c r="D22" s="73" t="s">
        <v>1222</v>
      </c>
      <c r="E22" s="73"/>
    </row>
    <row r="23" spans="1:5" x14ac:dyDescent="0.25">
      <c r="A23" s="76">
        <v>15</v>
      </c>
      <c r="B23" s="73"/>
      <c r="C23" s="74" t="s">
        <v>1223</v>
      </c>
      <c r="D23" s="73" t="s">
        <v>1222</v>
      </c>
      <c r="E23" s="73"/>
    </row>
    <row r="24" spans="1:5" x14ac:dyDescent="0.25">
      <c r="A24" s="76">
        <v>16</v>
      </c>
      <c r="B24" s="73"/>
      <c r="C24" s="74" t="s">
        <v>1224</v>
      </c>
      <c r="D24" s="73" t="s">
        <v>1222</v>
      </c>
      <c r="E24" s="73"/>
    </row>
    <row r="25" spans="1:5" x14ac:dyDescent="0.25">
      <c r="A25" s="76">
        <v>17</v>
      </c>
      <c r="B25" s="73"/>
      <c r="C25" s="74" t="s">
        <v>1225</v>
      </c>
      <c r="D25" s="73" t="s">
        <v>1222</v>
      </c>
      <c r="E25" s="73"/>
    </row>
    <row r="26" spans="1:5" x14ac:dyDescent="0.25">
      <c r="A26" s="76">
        <v>18</v>
      </c>
      <c r="B26" s="73"/>
      <c r="C26" s="74" t="s">
        <v>1226</v>
      </c>
      <c r="D26" s="73" t="s">
        <v>1222</v>
      </c>
      <c r="E26" s="73"/>
    </row>
    <row r="27" spans="1:5" x14ac:dyDescent="0.25">
      <c r="A27" s="76">
        <v>19</v>
      </c>
      <c r="B27" s="73"/>
      <c r="C27" s="74" t="s">
        <v>1227</v>
      </c>
      <c r="D27" s="73" t="s">
        <v>1222</v>
      </c>
      <c r="E27" s="73"/>
    </row>
    <row r="28" spans="1:5" x14ac:dyDescent="0.25">
      <c r="A28" s="76">
        <v>20</v>
      </c>
      <c r="B28" s="73"/>
      <c r="C28" s="74" t="s">
        <v>1228</v>
      </c>
      <c r="D28" s="73"/>
      <c r="E28" s="73"/>
    </row>
    <row r="29" spans="1:5" ht="30" x14ac:dyDescent="0.25">
      <c r="A29" s="76">
        <v>21</v>
      </c>
      <c r="B29" s="73"/>
      <c r="C29" s="74" t="s">
        <v>1236</v>
      </c>
      <c r="D29" s="77" t="s">
        <v>1244</v>
      </c>
      <c r="E29" s="73"/>
    </row>
  </sheetData>
  <mergeCells count="7">
    <mergeCell ref="A3:B6"/>
    <mergeCell ref="A1:B2"/>
    <mergeCell ref="C1:C2"/>
    <mergeCell ref="D1:E2"/>
    <mergeCell ref="C4:C6"/>
    <mergeCell ref="D4:D6"/>
    <mergeCell ref="E4:E5"/>
  </mergeCells>
  <hyperlinks>
    <hyperlink ref="D4:D6" location="TALO2000_klassifikaatior!K5" display="TALO2000_klassifikaatior!K5"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E325"/>
  <sheetViews>
    <sheetView zoomScale="70" zoomScaleNormal="70" workbookViewId="0">
      <pane ySplit="8" topLeftCell="A9" activePane="bottomLeft" state="frozen"/>
      <selection pane="bottomLeft" activeCell="D40" sqref="D40"/>
    </sheetView>
  </sheetViews>
  <sheetFormatPr defaultColWidth="8.85546875" defaultRowHeight="15" x14ac:dyDescent="0.25"/>
  <cols>
    <col min="1" max="1" width="3.42578125" style="59" bestFit="1" customWidth="1"/>
    <col min="2" max="2" width="50.7109375" style="59" customWidth="1"/>
    <col min="3" max="3" width="50.7109375" style="64" customWidth="1"/>
    <col min="4" max="4" width="57.42578125" style="59" customWidth="1"/>
    <col min="5" max="5" width="50.7109375" style="59" customWidth="1"/>
    <col min="6" max="16384" width="8.85546875" style="59"/>
  </cols>
  <sheetData>
    <row r="1" spans="1:5" ht="15" customHeight="1" x14ac:dyDescent="0.25">
      <c r="A1" s="267" t="s">
        <v>1276</v>
      </c>
      <c r="B1" s="267"/>
      <c r="C1" s="268" t="s">
        <v>1187</v>
      </c>
      <c r="D1" s="267" t="s">
        <v>1188</v>
      </c>
      <c r="E1" s="270"/>
    </row>
    <row r="2" spans="1:5" ht="15" customHeight="1" thickBot="1" x14ac:dyDescent="0.3">
      <c r="A2" s="267"/>
      <c r="B2" s="267"/>
      <c r="C2" s="269"/>
      <c r="D2" s="271"/>
      <c r="E2" s="271"/>
    </row>
    <row r="3" spans="1:5" ht="15" customHeight="1" thickBot="1" x14ac:dyDescent="0.3">
      <c r="A3" s="265" t="s">
        <v>1186</v>
      </c>
      <c r="B3" s="266"/>
      <c r="C3" s="65" t="s">
        <v>1275</v>
      </c>
      <c r="D3" s="66" t="s">
        <v>1181</v>
      </c>
      <c r="E3" s="67" t="s">
        <v>1189</v>
      </c>
    </row>
    <row r="4" spans="1:5" ht="15" customHeight="1" thickBot="1" x14ac:dyDescent="0.3">
      <c r="A4" s="265"/>
      <c r="B4" s="266"/>
      <c r="C4" s="272" t="s">
        <v>1456</v>
      </c>
      <c r="D4" s="273">
        <v>0</v>
      </c>
      <c r="E4" s="274" t="s">
        <v>1190</v>
      </c>
    </row>
    <row r="5" spans="1:5" ht="15.6" customHeight="1" thickBot="1" x14ac:dyDescent="0.3">
      <c r="A5" s="265"/>
      <c r="B5" s="266"/>
      <c r="C5" s="272"/>
      <c r="D5" s="273"/>
      <c r="E5" s="274"/>
    </row>
    <row r="6" spans="1:5" ht="33" customHeight="1" thickBot="1" x14ac:dyDescent="0.3">
      <c r="A6" s="265"/>
      <c r="B6" s="266"/>
      <c r="C6" s="272"/>
      <c r="D6" s="273"/>
      <c r="E6" s="68" t="s">
        <v>1917</v>
      </c>
    </row>
    <row r="7" spans="1:5" ht="4.9000000000000004" customHeight="1" x14ac:dyDescent="0.25">
      <c r="A7" s="60"/>
      <c r="B7" s="60"/>
      <c r="C7" s="61"/>
      <c r="D7" s="62"/>
      <c r="E7" s="63"/>
    </row>
    <row r="8" spans="1:5" ht="15.75" x14ac:dyDescent="0.25">
      <c r="A8" s="75" t="s">
        <v>421</v>
      </c>
      <c r="B8" s="69" t="s">
        <v>422</v>
      </c>
      <c r="C8" s="69" t="s">
        <v>1241</v>
      </c>
      <c r="D8" s="70" t="s">
        <v>1218</v>
      </c>
      <c r="E8" s="57" t="s">
        <v>1237</v>
      </c>
    </row>
    <row r="9" spans="1:5" ht="15.75" x14ac:dyDescent="0.25">
      <c r="A9" s="57">
        <v>1</v>
      </c>
      <c r="B9" s="52" t="s">
        <v>424</v>
      </c>
      <c r="C9" s="53" t="s">
        <v>1193</v>
      </c>
      <c r="D9" s="73"/>
      <c r="E9" s="54" t="s">
        <v>1202</v>
      </c>
    </row>
    <row r="10" spans="1:5" ht="15.75" x14ac:dyDescent="0.25">
      <c r="A10" s="57">
        <v>2</v>
      </c>
      <c r="B10" s="52"/>
      <c r="C10" s="53" t="s">
        <v>425</v>
      </c>
      <c r="D10" s="73"/>
      <c r="E10" s="173" t="s">
        <v>1407</v>
      </c>
    </row>
    <row r="11" spans="1:5" ht="45" x14ac:dyDescent="0.2">
      <c r="A11" s="57">
        <v>3</v>
      </c>
      <c r="B11" s="52" t="s">
        <v>1206</v>
      </c>
      <c r="C11" s="73" t="s">
        <v>1234</v>
      </c>
      <c r="D11" s="73" t="s">
        <v>1222</v>
      </c>
      <c r="E11" s="174" t="s">
        <v>1210</v>
      </c>
    </row>
    <row r="12" spans="1:5" ht="15.75" x14ac:dyDescent="0.25">
      <c r="A12" s="57">
        <v>4</v>
      </c>
      <c r="B12" s="52"/>
      <c r="C12" s="73" t="s">
        <v>1235</v>
      </c>
      <c r="D12" s="73" t="s">
        <v>1222</v>
      </c>
      <c r="E12" s="173" t="s">
        <v>1199</v>
      </c>
    </row>
    <row r="13" spans="1:5" ht="15.75" x14ac:dyDescent="0.25">
      <c r="A13" s="57">
        <v>5</v>
      </c>
      <c r="B13" s="52"/>
      <c r="C13" s="53" t="s">
        <v>434</v>
      </c>
      <c r="D13" s="73" t="s">
        <v>1222</v>
      </c>
      <c r="E13" s="173" t="s">
        <v>1211</v>
      </c>
    </row>
    <row r="14" spans="1:5" ht="30" x14ac:dyDescent="0.25">
      <c r="A14" s="57">
        <v>6</v>
      </c>
      <c r="B14" s="52"/>
      <c r="C14" s="55" t="s">
        <v>435</v>
      </c>
      <c r="D14" s="73" t="s">
        <v>1222</v>
      </c>
      <c r="E14" s="173" t="s">
        <v>1208</v>
      </c>
    </row>
    <row r="15" spans="1:5" ht="15.75" x14ac:dyDescent="0.25">
      <c r="A15" s="57">
        <v>7</v>
      </c>
      <c r="B15" s="73"/>
      <c r="C15" s="74" t="s">
        <v>436</v>
      </c>
      <c r="D15" s="73" t="s">
        <v>1222</v>
      </c>
      <c r="E15" s="73"/>
    </row>
    <row r="16" spans="1:5" ht="15.75" x14ac:dyDescent="0.25">
      <c r="A16" s="57">
        <v>8</v>
      </c>
      <c r="B16" s="73"/>
      <c r="C16" s="74" t="s">
        <v>437</v>
      </c>
      <c r="D16" s="73" t="s">
        <v>1222</v>
      </c>
      <c r="E16" s="73"/>
    </row>
    <row r="17" spans="1:5" ht="15.75" x14ac:dyDescent="0.25">
      <c r="A17" s="57">
        <v>9</v>
      </c>
      <c r="B17" s="73"/>
      <c r="C17" s="73" t="s">
        <v>438</v>
      </c>
      <c r="D17" s="73" t="s">
        <v>1475</v>
      </c>
      <c r="E17" s="51"/>
    </row>
    <row r="18" spans="1:5" x14ac:dyDescent="0.25">
      <c r="E18" s="132"/>
    </row>
    <row r="19" spans="1:5" ht="21" thickBot="1" x14ac:dyDescent="0.3">
      <c r="A19" s="175" t="s">
        <v>1285</v>
      </c>
    </row>
    <row r="20" spans="1:5" ht="16.5" thickBot="1" x14ac:dyDescent="0.3">
      <c r="A20" s="145" t="s">
        <v>421</v>
      </c>
      <c r="B20" s="141" t="s">
        <v>425</v>
      </c>
      <c r="C20" s="142" t="s">
        <v>426</v>
      </c>
      <c r="D20" s="141" t="s">
        <v>1245</v>
      </c>
      <c r="E20" s="143" t="s">
        <v>1191</v>
      </c>
    </row>
    <row r="21" spans="1:5" ht="15.75" x14ac:dyDescent="0.25">
      <c r="A21" s="146">
        <v>1</v>
      </c>
      <c r="B21" s="71" t="s">
        <v>1251</v>
      </c>
      <c r="C21" s="71"/>
      <c r="D21" s="73" t="s">
        <v>1252</v>
      </c>
      <c r="E21" s="139"/>
    </row>
    <row r="22" spans="1:5" ht="15.75" x14ac:dyDescent="0.25">
      <c r="A22" s="76">
        <v>2</v>
      </c>
      <c r="B22" s="73"/>
      <c r="C22" s="79"/>
      <c r="D22" s="73" t="s">
        <v>1253</v>
      </c>
      <c r="E22" s="73"/>
    </row>
    <row r="23" spans="1:5" ht="15.75" x14ac:dyDescent="0.25">
      <c r="A23" s="76">
        <v>3</v>
      </c>
      <c r="B23" s="73"/>
      <c r="C23" s="80"/>
      <c r="D23" s="73" t="s">
        <v>1254</v>
      </c>
      <c r="E23" s="73"/>
    </row>
    <row r="24" spans="1:5" ht="15.75" x14ac:dyDescent="0.25">
      <c r="A24" s="146">
        <v>4</v>
      </c>
      <c r="B24" s="73"/>
      <c r="C24" s="80"/>
      <c r="D24" s="73" t="s">
        <v>1255</v>
      </c>
      <c r="E24" s="73"/>
    </row>
    <row r="25" spans="1:5" ht="15.75" x14ac:dyDescent="0.25">
      <c r="A25" s="146">
        <v>5</v>
      </c>
      <c r="B25" s="73"/>
      <c r="C25" s="80"/>
      <c r="D25" s="73" t="s">
        <v>1256</v>
      </c>
      <c r="E25" s="73"/>
    </row>
    <row r="26" spans="1:5" ht="15.75" x14ac:dyDescent="0.25">
      <c r="A26" s="76">
        <v>6</v>
      </c>
      <c r="B26" s="73"/>
      <c r="C26" s="80"/>
      <c r="D26" s="73" t="s">
        <v>1257</v>
      </c>
      <c r="E26" s="73"/>
    </row>
    <row r="27" spans="1:5" ht="15.75" x14ac:dyDescent="0.25">
      <c r="A27" s="76">
        <v>7</v>
      </c>
      <c r="B27" s="71" t="s">
        <v>1258</v>
      </c>
      <c r="D27" s="73" t="s">
        <v>441</v>
      </c>
      <c r="E27" s="77" t="s">
        <v>1259</v>
      </c>
    </row>
    <row r="28" spans="1:5" ht="15.75" x14ac:dyDescent="0.25">
      <c r="A28" s="146">
        <v>8</v>
      </c>
      <c r="B28" s="71" t="s">
        <v>1260</v>
      </c>
      <c r="C28" s="71"/>
      <c r="D28" s="73" t="s">
        <v>1261</v>
      </c>
      <c r="E28" s="77"/>
    </row>
    <row r="29" spans="1:5" ht="15.75" x14ac:dyDescent="0.25">
      <c r="A29" s="76">
        <v>9</v>
      </c>
      <c r="B29" s="73"/>
      <c r="C29" s="79"/>
      <c r="D29" s="73" t="s">
        <v>1262</v>
      </c>
      <c r="E29" s="77"/>
    </row>
    <row r="30" spans="1:5" ht="15.75" x14ac:dyDescent="0.25">
      <c r="A30" s="76">
        <v>10</v>
      </c>
      <c r="B30" s="157"/>
      <c r="C30" s="80"/>
      <c r="D30" s="73" t="s">
        <v>1263</v>
      </c>
      <c r="E30" s="77"/>
    </row>
    <row r="31" spans="1:5" ht="15.75" x14ac:dyDescent="0.25">
      <c r="A31" s="146">
        <v>11</v>
      </c>
      <c r="B31" s="157"/>
      <c r="C31" s="80"/>
      <c r="D31" s="73" t="s">
        <v>1264</v>
      </c>
      <c r="E31" s="77" t="s">
        <v>1265</v>
      </c>
    </row>
    <row r="32" spans="1:5" ht="15.75" x14ac:dyDescent="0.25">
      <c r="A32" s="76">
        <v>12</v>
      </c>
      <c r="B32" s="71" t="s">
        <v>1266</v>
      </c>
      <c r="D32" s="73" t="s">
        <v>1267</v>
      </c>
      <c r="E32" s="77"/>
    </row>
    <row r="33" spans="1:5" ht="15.75" x14ac:dyDescent="0.25">
      <c r="A33" s="76">
        <v>13</v>
      </c>
      <c r="B33" s="157"/>
      <c r="C33" s="71"/>
      <c r="D33" s="73" t="s">
        <v>1268</v>
      </c>
      <c r="E33" s="77"/>
    </row>
    <row r="34" spans="1:5" ht="30" x14ac:dyDescent="0.25">
      <c r="A34" s="146">
        <v>14</v>
      </c>
      <c r="B34" s="73"/>
      <c r="C34" s="71"/>
      <c r="D34" s="73" t="s">
        <v>1269</v>
      </c>
      <c r="E34" s="77" t="s">
        <v>1270</v>
      </c>
    </row>
    <row r="35" spans="1:5" x14ac:dyDescent="0.25">
      <c r="B35"/>
      <c r="C35"/>
      <c r="D35"/>
      <c r="E35" s="132"/>
    </row>
    <row r="36" spans="1:5" s="64" customFormat="1" x14ac:dyDescent="0.25">
      <c r="A36" s="59"/>
      <c r="B36"/>
      <c r="C36"/>
      <c r="D36"/>
      <c r="E36" s="132"/>
    </row>
    <row r="37" spans="1:5" s="64" customFormat="1" x14ac:dyDescent="0.25">
      <c r="A37" s="59"/>
      <c r="B37"/>
      <c r="C37"/>
      <c r="D37"/>
      <c r="E37" s="132"/>
    </row>
    <row r="38" spans="1:5" s="64" customFormat="1" x14ac:dyDescent="0.25">
      <c r="A38" s="59"/>
      <c r="B38"/>
      <c r="C38"/>
      <c r="D38"/>
      <c r="E38" s="132"/>
    </row>
    <row r="39" spans="1:5" s="64" customFormat="1" x14ac:dyDescent="0.25">
      <c r="A39" s="59"/>
      <c r="B39"/>
      <c r="C39"/>
      <c r="D39"/>
      <c r="E39" s="132"/>
    </row>
    <row r="40" spans="1:5" s="64" customFormat="1" x14ac:dyDescent="0.25">
      <c r="A40" s="59"/>
      <c r="B40"/>
      <c r="C40"/>
      <c r="D40"/>
      <c r="E40" s="59"/>
    </row>
    <row r="41" spans="1:5" s="64" customFormat="1" x14ac:dyDescent="0.25">
      <c r="A41" s="59"/>
      <c r="B41"/>
      <c r="C41"/>
      <c r="D41"/>
      <c r="E41" s="59"/>
    </row>
    <row r="42" spans="1:5" s="64" customFormat="1" x14ac:dyDescent="0.25">
      <c r="A42" s="59"/>
      <c r="C42"/>
      <c r="D42"/>
      <c r="E42" s="59"/>
    </row>
    <row r="43" spans="1:5" s="64" customFormat="1" x14ac:dyDescent="0.25">
      <c r="A43" s="59"/>
      <c r="B43"/>
      <c r="C43"/>
      <c r="D43"/>
      <c r="E43" s="59"/>
    </row>
    <row r="44" spans="1:5" s="64" customFormat="1" x14ac:dyDescent="0.25">
      <c r="A44" s="59"/>
      <c r="B44"/>
      <c r="C44"/>
      <c r="D44"/>
      <c r="E44" s="59"/>
    </row>
    <row r="45" spans="1:5" s="64" customFormat="1" x14ac:dyDescent="0.25">
      <c r="A45" s="59"/>
      <c r="B45"/>
      <c r="C45"/>
      <c r="D45"/>
      <c r="E45" s="59"/>
    </row>
    <row r="46" spans="1:5" s="64" customFormat="1" x14ac:dyDescent="0.25">
      <c r="A46" s="59"/>
      <c r="B46"/>
      <c r="C46"/>
      <c r="D46"/>
      <c r="E46" s="59"/>
    </row>
    <row r="47" spans="1:5" s="64" customFormat="1" x14ac:dyDescent="0.25">
      <c r="A47" s="59"/>
      <c r="B47"/>
      <c r="C47"/>
      <c r="D47"/>
      <c r="E47" s="59"/>
    </row>
    <row r="48" spans="1:5" s="64" customFormat="1" x14ac:dyDescent="0.25">
      <c r="A48" s="59"/>
      <c r="B48"/>
      <c r="C48"/>
      <c r="D48"/>
      <c r="E48" s="59"/>
    </row>
    <row r="49" spans="1:5" s="64" customFormat="1" x14ac:dyDescent="0.25">
      <c r="A49" s="59"/>
      <c r="B49"/>
      <c r="C49"/>
      <c r="D49"/>
      <c r="E49" s="59"/>
    </row>
    <row r="50" spans="1:5" s="64" customFormat="1" x14ac:dyDescent="0.25">
      <c r="A50" s="59"/>
      <c r="B50"/>
      <c r="C50"/>
      <c r="D50"/>
      <c r="E50" s="59"/>
    </row>
    <row r="51" spans="1:5" s="64" customFormat="1" x14ac:dyDescent="0.25">
      <c r="A51" s="59"/>
      <c r="B51"/>
      <c r="C51"/>
      <c r="D51"/>
      <c r="E51" s="59"/>
    </row>
    <row r="52" spans="1:5" s="64" customFormat="1" x14ac:dyDescent="0.25">
      <c r="A52" s="59"/>
      <c r="B52"/>
      <c r="C52"/>
      <c r="D52"/>
      <c r="E52" s="59"/>
    </row>
    <row r="53" spans="1:5" s="64" customFormat="1" x14ac:dyDescent="0.25">
      <c r="A53" s="59"/>
      <c r="B53"/>
      <c r="C53"/>
      <c r="D53"/>
      <c r="E53" s="59"/>
    </row>
    <row r="54" spans="1:5" s="64" customFormat="1" x14ac:dyDescent="0.25">
      <c r="A54" s="59"/>
      <c r="B54"/>
      <c r="C54"/>
      <c r="D54"/>
      <c r="E54" s="59"/>
    </row>
    <row r="55" spans="1:5" s="64" customFormat="1" x14ac:dyDescent="0.25">
      <c r="A55" s="59"/>
      <c r="B55"/>
      <c r="C55"/>
      <c r="D55"/>
      <c r="E55" s="59"/>
    </row>
    <row r="56" spans="1:5" s="64" customFormat="1" x14ac:dyDescent="0.25">
      <c r="A56" s="59"/>
      <c r="B56"/>
      <c r="C56"/>
      <c r="D56"/>
      <c r="E56" s="59"/>
    </row>
    <row r="57" spans="1:5" s="64" customFormat="1" x14ac:dyDescent="0.25">
      <c r="A57" s="59"/>
      <c r="B57"/>
      <c r="C57"/>
      <c r="D57"/>
      <c r="E57" s="59"/>
    </row>
    <row r="58" spans="1:5" s="64" customFormat="1" x14ac:dyDescent="0.25">
      <c r="A58" s="59"/>
      <c r="B58"/>
      <c r="C58"/>
      <c r="D58"/>
      <c r="E58" s="59"/>
    </row>
    <row r="59" spans="1:5" s="64" customFormat="1" x14ac:dyDescent="0.25">
      <c r="A59" s="59"/>
      <c r="B59"/>
      <c r="C59"/>
      <c r="D59"/>
      <c r="E59" s="59"/>
    </row>
    <row r="60" spans="1:5" s="64" customFormat="1" x14ac:dyDescent="0.25">
      <c r="A60" s="59"/>
      <c r="B60"/>
      <c r="C60"/>
      <c r="D60"/>
      <c r="E60" s="59"/>
    </row>
    <row r="61" spans="1:5" s="64" customFormat="1" x14ac:dyDescent="0.25">
      <c r="A61" s="59"/>
      <c r="B61"/>
      <c r="C61"/>
      <c r="D61"/>
      <c r="E61" s="59"/>
    </row>
    <row r="62" spans="1:5" s="64" customFormat="1" x14ac:dyDescent="0.25">
      <c r="A62" s="59"/>
      <c r="B62" s="59"/>
      <c r="D62" s="59"/>
      <c r="E62" s="59"/>
    </row>
    <row r="63" spans="1:5" s="64" customFormat="1" x14ac:dyDescent="0.25">
      <c r="A63" s="59"/>
      <c r="B63" s="59"/>
      <c r="D63" s="59"/>
      <c r="E63" s="59"/>
    </row>
    <row r="64" spans="1:5" s="64" customFormat="1" x14ac:dyDescent="0.25">
      <c r="A64" s="59"/>
      <c r="B64" s="59"/>
      <c r="D64" s="59"/>
      <c r="E64" s="59"/>
    </row>
    <row r="65" spans="1:5" s="64" customFormat="1" x14ac:dyDescent="0.25">
      <c r="A65" s="59"/>
      <c r="B65" s="59"/>
      <c r="D65" s="59"/>
      <c r="E65" s="59"/>
    </row>
    <row r="66" spans="1:5" s="64" customFormat="1" x14ac:dyDescent="0.25">
      <c r="A66" s="59"/>
      <c r="B66" s="59"/>
      <c r="D66" s="59"/>
      <c r="E66" s="59"/>
    </row>
    <row r="67" spans="1:5" s="64" customFormat="1" x14ac:dyDescent="0.25">
      <c r="A67" s="59"/>
      <c r="B67" s="59"/>
      <c r="C67"/>
      <c r="D67" s="59"/>
      <c r="E67" s="59"/>
    </row>
    <row r="68" spans="1:5" s="64" customFormat="1" x14ac:dyDescent="0.25">
      <c r="A68" s="59"/>
      <c r="B68" s="59"/>
      <c r="D68" s="59"/>
      <c r="E68" s="59"/>
    </row>
    <row r="69" spans="1:5" s="64" customFormat="1" x14ac:dyDescent="0.25">
      <c r="A69" s="59"/>
      <c r="B69" s="59"/>
      <c r="D69" s="59"/>
      <c r="E69" s="59"/>
    </row>
    <row r="70" spans="1:5" s="64" customFormat="1" x14ac:dyDescent="0.25">
      <c r="A70" s="59"/>
      <c r="B70" s="59"/>
      <c r="D70" s="59"/>
      <c r="E70" s="59"/>
    </row>
    <row r="71" spans="1:5" s="64" customFormat="1" x14ac:dyDescent="0.25">
      <c r="A71" s="59"/>
      <c r="B71" s="59"/>
      <c r="D71" s="59"/>
      <c r="E71" s="59"/>
    </row>
    <row r="72" spans="1:5" s="64" customFormat="1" x14ac:dyDescent="0.25">
      <c r="A72" s="59"/>
      <c r="B72" s="59"/>
      <c r="D72" s="59"/>
      <c r="E72" s="59"/>
    </row>
    <row r="73" spans="1:5" s="64" customFormat="1" x14ac:dyDescent="0.25">
      <c r="A73" s="59"/>
      <c r="B73" s="59"/>
      <c r="D73" s="59"/>
      <c r="E73" s="59"/>
    </row>
    <row r="74" spans="1:5" s="64" customFormat="1" x14ac:dyDescent="0.25">
      <c r="A74" s="59"/>
      <c r="B74" s="59"/>
      <c r="D74" s="59"/>
      <c r="E74" s="59"/>
    </row>
    <row r="76" spans="1:5" s="64" customFormat="1" x14ac:dyDescent="0.25">
      <c r="A76" s="59"/>
      <c r="B76" s="59"/>
      <c r="D76" s="59"/>
      <c r="E76" s="59"/>
    </row>
    <row r="77" spans="1:5" s="64" customFormat="1" x14ac:dyDescent="0.25">
      <c r="A77" s="59"/>
      <c r="B77" s="59"/>
      <c r="D77" s="59"/>
      <c r="E77" s="59"/>
    </row>
    <row r="78" spans="1:5" s="64" customFormat="1" x14ac:dyDescent="0.25">
      <c r="A78" s="59"/>
      <c r="B78" s="59"/>
      <c r="D78" s="59"/>
      <c r="E78" s="59"/>
    </row>
    <row r="79" spans="1:5" s="64" customFormat="1" x14ac:dyDescent="0.25">
      <c r="A79" s="59"/>
      <c r="B79" s="59"/>
      <c r="D79" s="59"/>
      <c r="E79" s="59"/>
    </row>
    <row r="80" spans="1:5" s="64" customFormat="1" x14ac:dyDescent="0.25">
      <c r="A80" s="59"/>
      <c r="B80" s="59"/>
      <c r="D80" s="59"/>
      <c r="E80" s="59"/>
    </row>
    <row r="81" spans="1:5" s="64" customFormat="1" x14ac:dyDescent="0.25">
      <c r="A81" s="59"/>
      <c r="B81" s="59"/>
      <c r="D81" s="59"/>
      <c r="E81" s="59"/>
    </row>
    <row r="82" spans="1:5" s="64" customFormat="1" x14ac:dyDescent="0.25">
      <c r="A82" s="59"/>
      <c r="B82" s="59"/>
      <c r="D82" s="59"/>
      <c r="E82" s="59"/>
    </row>
    <row r="83" spans="1:5" s="64" customFormat="1" x14ac:dyDescent="0.25">
      <c r="A83" s="59"/>
      <c r="B83" s="59"/>
      <c r="D83" s="59"/>
      <c r="E83" s="59"/>
    </row>
    <row r="84" spans="1:5" s="64" customFormat="1" x14ac:dyDescent="0.25">
      <c r="A84" s="59"/>
      <c r="B84" s="59"/>
      <c r="D84" s="59"/>
      <c r="E84" s="59"/>
    </row>
    <row r="85" spans="1:5" s="64" customFormat="1" x14ac:dyDescent="0.25">
      <c r="A85" s="59"/>
      <c r="B85" s="59"/>
      <c r="D85" s="59"/>
      <c r="E85" s="59"/>
    </row>
    <row r="86" spans="1:5" s="64" customFormat="1" x14ac:dyDescent="0.25">
      <c r="A86" s="59"/>
      <c r="B86" s="59"/>
      <c r="D86" s="59"/>
      <c r="E86" s="59"/>
    </row>
    <row r="87" spans="1:5" s="64" customFormat="1" x14ac:dyDescent="0.25">
      <c r="A87" s="59"/>
      <c r="B87" s="59"/>
      <c r="D87" s="59"/>
      <c r="E87" s="59"/>
    </row>
    <row r="88" spans="1:5" s="64" customFormat="1" x14ac:dyDescent="0.25">
      <c r="A88" s="59"/>
      <c r="B88" s="59"/>
      <c r="D88" s="59"/>
      <c r="E88" s="59"/>
    </row>
    <row r="89" spans="1:5" s="64" customFormat="1" x14ac:dyDescent="0.25">
      <c r="A89" s="59"/>
      <c r="B89" s="59"/>
      <c r="D89" s="59"/>
      <c r="E89" s="59"/>
    </row>
    <row r="90" spans="1:5" s="64" customFormat="1" x14ac:dyDescent="0.25">
      <c r="A90" s="59"/>
      <c r="B90" s="59"/>
      <c r="D90" s="59"/>
      <c r="E90" s="59"/>
    </row>
    <row r="91" spans="1:5" s="64" customFormat="1" x14ac:dyDescent="0.25">
      <c r="A91" s="59"/>
      <c r="B91" s="59"/>
      <c r="D91" s="59"/>
      <c r="E91" s="59"/>
    </row>
    <row r="92" spans="1:5" s="64" customFormat="1" x14ac:dyDescent="0.25">
      <c r="A92" s="59"/>
      <c r="B92" s="59"/>
      <c r="D92" s="59"/>
      <c r="E92" s="59"/>
    </row>
    <row r="93" spans="1:5" s="64" customFormat="1" x14ac:dyDescent="0.25">
      <c r="A93" s="59"/>
      <c r="B93" s="59"/>
      <c r="D93" s="59"/>
      <c r="E93" s="59"/>
    </row>
    <row r="94" spans="1:5" s="64" customFormat="1" x14ac:dyDescent="0.25">
      <c r="A94" s="59"/>
      <c r="B94" s="59"/>
      <c r="D94" s="59"/>
      <c r="E94" s="59"/>
    </row>
    <row r="95" spans="1:5" s="64" customFormat="1" x14ac:dyDescent="0.25">
      <c r="A95" s="59"/>
      <c r="B95" s="59"/>
      <c r="D95" s="59"/>
      <c r="E95" s="59"/>
    </row>
    <row r="96" spans="1:5" s="64" customFormat="1" x14ac:dyDescent="0.25">
      <c r="A96" s="59"/>
      <c r="B96" s="59"/>
      <c r="D96" s="59"/>
      <c r="E96" s="59"/>
    </row>
    <row r="97" spans="1:5" s="64" customFormat="1" x14ac:dyDescent="0.25">
      <c r="A97" s="59"/>
      <c r="B97" s="59"/>
      <c r="D97" s="59"/>
      <c r="E97" s="59"/>
    </row>
    <row r="98" spans="1:5" s="64" customFormat="1" x14ac:dyDescent="0.25">
      <c r="A98" s="59"/>
      <c r="B98" s="59"/>
      <c r="D98" s="59"/>
      <c r="E98" s="59"/>
    </row>
    <row r="99" spans="1:5" s="64" customFormat="1" x14ac:dyDescent="0.25">
      <c r="A99" s="59"/>
      <c r="B99" s="59"/>
      <c r="D99" s="59"/>
      <c r="E99" s="59"/>
    </row>
    <row r="100" spans="1:5" s="64" customFormat="1" x14ac:dyDescent="0.25">
      <c r="A100" s="59"/>
      <c r="B100" s="59"/>
      <c r="D100" s="59"/>
      <c r="E100" s="59"/>
    </row>
    <row r="101" spans="1:5" s="64" customFormat="1" x14ac:dyDescent="0.25">
      <c r="A101" s="59"/>
      <c r="B101" s="59"/>
      <c r="D101" s="59"/>
      <c r="E101" s="59"/>
    </row>
    <row r="102" spans="1:5" s="64" customFormat="1" x14ac:dyDescent="0.25">
      <c r="A102" s="59"/>
      <c r="B102" s="59"/>
      <c r="D102" s="59"/>
      <c r="E102" s="59"/>
    </row>
    <row r="103" spans="1:5" s="64" customFormat="1" x14ac:dyDescent="0.25">
      <c r="A103" s="59"/>
      <c r="B103" s="59"/>
      <c r="D103" s="59"/>
      <c r="E103" s="59"/>
    </row>
    <row r="104" spans="1:5" s="64" customFormat="1" x14ac:dyDescent="0.25">
      <c r="A104" s="59"/>
      <c r="B104" s="59"/>
      <c r="D104" s="59"/>
      <c r="E104" s="59"/>
    </row>
    <row r="105" spans="1:5" s="64" customFormat="1" x14ac:dyDescent="0.25">
      <c r="A105" s="59"/>
      <c r="B105" s="59"/>
      <c r="D105" s="59"/>
      <c r="E105" s="59"/>
    </row>
    <row r="106" spans="1:5" s="64" customFormat="1" x14ac:dyDescent="0.25">
      <c r="A106" s="59"/>
      <c r="B106" s="59"/>
      <c r="D106" s="59"/>
      <c r="E106" s="59"/>
    </row>
    <row r="107" spans="1:5" s="64" customFormat="1" x14ac:dyDescent="0.25">
      <c r="A107" s="59"/>
      <c r="B107" s="59"/>
      <c r="D107" s="59"/>
      <c r="E107" s="59"/>
    </row>
    <row r="108" spans="1:5" s="64" customFormat="1" x14ac:dyDescent="0.25">
      <c r="A108" s="59"/>
      <c r="B108" s="59"/>
      <c r="D108" s="59"/>
      <c r="E108" s="59"/>
    </row>
    <row r="109" spans="1:5" s="64" customFormat="1" x14ac:dyDescent="0.25">
      <c r="A109" s="59"/>
      <c r="B109" s="59"/>
      <c r="D109" s="59"/>
      <c r="E109" s="59"/>
    </row>
    <row r="110" spans="1:5" s="64" customFormat="1" x14ac:dyDescent="0.25">
      <c r="A110" s="59"/>
      <c r="B110" s="59"/>
      <c r="D110" s="59"/>
      <c r="E110" s="59"/>
    </row>
    <row r="111" spans="1:5" s="64" customFormat="1" x14ac:dyDescent="0.25">
      <c r="A111" s="59"/>
      <c r="B111" s="59"/>
      <c r="D111" s="59"/>
      <c r="E111" s="59"/>
    </row>
    <row r="112" spans="1:5" s="64" customFormat="1" x14ac:dyDescent="0.25">
      <c r="A112" s="59"/>
      <c r="B112" s="59"/>
      <c r="D112" s="59"/>
      <c r="E112" s="59"/>
    </row>
    <row r="113" spans="1:5" s="64" customFormat="1" x14ac:dyDescent="0.25">
      <c r="A113" s="59"/>
      <c r="B113" s="59"/>
      <c r="D113" s="59"/>
      <c r="E113" s="59"/>
    </row>
    <row r="114" spans="1:5" s="64" customFormat="1" x14ac:dyDescent="0.25">
      <c r="A114" s="59"/>
      <c r="B114" s="59"/>
      <c r="D114" s="59"/>
      <c r="E114" s="59"/>
    </row>
    <row r="115" spans="1:5" s="64" customFormat="1" x14ac:dyDescent="0.25">
      <c r="A115" s="59"/>
      <c r="B115" s="59"/>
      <c r="D115" s="59"/>
      <c r="E115" s="59"/>
    </row>
    <row r="116" spans="1:5" s="64" customFormat="1" x14ac:dyDescent="0.25">
      <c r="A116" s="59"/>
      <c r="B116" s="59"/>
      <c r="D116" s="59"/>
      <c r="E116" s="59"/>
    </row>
    <row r="117" spans="1:5" s="64" customFormat="1" x14ac:dyDescent="0.25">
      <c r="A117" s="59"/>
      <c r="B117" s="59"/>
      <c r="D117" s="59"/>
      <c r="E117" s="59"/>
    </row>
    <row r="118" spans="1:5" s="64" customFormat="1" x14ac:dyDescent="0.25">
      <c r="A118" s="59"/>
      <c r="B118" s="59"/>
      <c r="D118" s="59"/>
      <c r="E118" s="59"/>
    </row>
    <row r="119" spans="1:5" s="64" customFormat="1" x14ac:dyDescent="0.25">
      <c r="A119" s="59"/>
      <c r="B119" s="59"/>
      <c r="D119" s="59"/>
      <c r="E119" s="59"/>
    </row>
    <row r="120" spans="1:5" s="64" customFormat="1" x14ac:dyDescent="0.25">
      <c r="A120" s="59"/>
      <c r="B120" s="59"/>
      <c r="D120" s="59"/>
      <c r="E120" s="59"/>
    </row>
    <row r="121" spans="1:5" s="64" customFormat="1" x14ac:dyDescent="0.25">
      <c r="A121" s="59"/>
      <c r="B121" s="59"/>
      <c r="D121" s="59"/>
      <c r="E121" s="59"/>
    </row>
    <row r="122" spans="1:5" s="64" customFormat="1" x14ac:dyDescent="0.25">
      <c r="A122" s="59"/>
      <c r="B122" s="59"/>
      <c r="D122" s="59"/>
      <c r="E122" s="59"/>
    </row>
    <row r="123" spans="1:5" s="64" customFormat="1" x14ac:dyDescent="0.25">
      <c r="A123" s="59"/>
      <c r="B123" s="59"/>
      <c r="D123" s="59"/>
      <c r="E123" s="59"/>
    </row>
    <row r="124" spans="1:5" s="64" customFormat="1" x14ac:dyDescent="0.25">
      <c r="A124" s="59"/>
      <c r="B124" s="59"/>
      <c r="D124" s="59"/>
      <c r="E124" s="59"/>
    </row>
    <row r="125" spans="1:5" s="64" customFormat="1" x14ac:dyDescent="0.25">
      <c r="A125" s="59"/>
      <c r="B125" s="59"/>
      <c r="D125" s="59"/>
      <c r="E125" s="59"/>
    </row>
    <row r="126" spans="1:5" s="64" customFormat="1" x14ac:dyDescent="0.25">
      <c r="A126" s="59"/>
      <c r="B126" s="59"/>
      <c r="D126" s="59"/>
      <c r="E126" s="59"/>
    </row>
    <row r="127" spans="1:5" s="64" customFormat="1" x14ac:dyDescent="0.25">
      <c r="A127" s="59"/>
      <c r="B127" s="59"/>
      <c r="D127" s="59"/>
      <c r="E127" s="59"/>
    </row>
    <row r="128" spans="1:5" s="64" customFormat="1" x14ac:dyDescent="0.25">
      <c r="A128" s="59"/>
      <c r="B128" s="59"/>
      <c r="D128" s="59"/>
      <c r="E128" s="59"/>
    </row>
    <row r="129" spans="1:5" s="64" customFormat="1" x14ac:dyDescent="0.25">
      <c r="A129" s="59"/>
      <c r="B129" s="59"/>
      <c r="D129" s="59"/>
      <c r="E129" s="59"/>
    </row>
    <row r="130" spans="1:5" s="64" customFormat="1" x14ac:dyDescent="0.25">
      <c r="A130" s="59"/>
      <c r="B130" s="59"/>
      <c r="D130" s="59"/>
      <c r="E130" s="59"/>
    </row>
    <row r="131" spans="1:5" s="64" customFormat="1" x14ac:dyDescent="0.25">
      <c r="A131" s="59"/>
      <c r="B131" s="59"/>
      <c r="D131" s="59"/>
      <c r="E131" s="59"/>
    </row>
    <row r="132" spans="1:5" s="64" customFormat="1" x14ac:dyDescent="0.25">
      <c r="A132" s="59"/>
      <c r="B132" s="59"/>
      <c r="D132" s="59"/>
      <c r="E132" s="59"/>
    </row>
    <row r="133" spans="1:5" s="64" customFormat="1" x14ac:dyDescent="0.25">
      <c r="A133" s="59"/>
      <c r="B133" s="59"/>
      <c r="D133" s="59"/>
      <c r="E133" s="59"/>
    </row>
    <row r="134" spans="1:5" s="64" customFormat="1" x14ac:dyDescent="0.25">
      <c r="A134" s="59"/>
      <c r="B134" s="59"/>
      <c r="D134" s="59"/>
      <c r="E134" s="59"/>
    </row>
    <row r="135" spans="1:5" s="64" customFormat="1" x14ac:dyDescent="0.25">
      <c r="A135" s="59"/>
      <c r="B135" s="59"/>
      <c r="D135" s="59"/>
      <c r="E135" s="59"/>
    </row>
    <row r="136" spans="1:5" s="64" customFormat="1" x14ac:dyDescent="0.25">
      <c r="A136" s="59"/>
      <c r="B136" s="59"/>
      <c r="D136" s="59"/>
      <c r="E136" s="59"/>
    </row>
    <row r="137" spans="1:5" s="64" customFormat="1" x14ac:dyDescent="0.25">
      <c r="A137" s="59"/>
      <c r="B137" s="59"/>
      <c r="D137" s="59"/>
      <c r="E137" s="59"/>
    </row>
    <row r="138" spans="1:5" s="64" customFormat="1" x14ac:dyDescent="0.25">
      <c r="A138" s="59"/>
      <c r="B138" s="59"/>
      <c r="D138" s="59"/>
      <c r="E138" s="59"/>
    </row>
    <row r="139" spans="1:5" s="64" customFormat="1" x14ac:dyDescent="0.25">
      <c r="A139" s="59"/>
      <c r="B139" s="59"/>
      <c r="D139" s="59"/>
      <c r="E139" s="59"/>
    </row>
    <row r="140" spans="1:5" s="64" customFormat="1" x14ac:dyDescent="0.25">
      <c r="A140" s="59"/>
      <c r="B140" s="59"/>
      <c r="D140" s="59"/>
      <c r="E140" s="59"/>
    </row>
    <row r="141" spans="1:5" s="64" customFormat="1" x14ac:dyDescent="0.25">
      <c r="A141" s="59"/>
      <c r="B141" s="59"/>
      <c r="D141" s="59"/>
      <c r="E141" s="59"/>
    </row>
    <row r="142" spans="1:5" s="64" customFormat="1" x14ac:dyDescent="0.25">
      <c r="A142" s="59"/>
      <c r="B142" s="59"/>
      <c r="D142" s="59"/>
      <c r="E142" s="59"/>
    </row>
    <row r="143" spans="1:5" s="64" customFormat="1" x14ac:dyDescent="0.25">
      <c r="A143" s="59"/>
      <c r="B143" s="59"/>
      <c r="D143" s="59"/>
      <c r="E143" s="59"/>
    </row>
    <row r="144" spans="1:5" s="64" customFormat="1" x14ac:dyDescent="0.25">
      <c r="A144" s="59"/>
      <c r="B144" s="59"/>
      <c r="D144" s="59"/>
      <c r="E144" s="59"/>
    </row>
    <row r="145" spans="1:5" s="64" customFormat="1" x14ac:dyDescent="0.25">
      <c r="A145" s="59"/>
      <c r="B145" s="59"/>
      <c r="D145" s="59"/>
      <c r="E145" s="59"/>
    </row>
    <row r="146" spans="1:5" s="64" customFormat="1" x14ac:dyDescent="0.25">
      <c r="A146" s="59"/>
      <c r="B146" s="59"/>
      <c r="D146" s="59"/>
      <c r="E146" s="59"/>
    </row>
    <row r="147" spans="1:5" s="64" customFormat="1" x14ac:dyDescent="0.25">
      <c r="A147" s="59"/>
      <c r="B147" s="59"/>
      <c r="D147" s="59"/>
      <c r="E147" s="59"/>
    </row>
    <row r="148" spans="1:5" s="64" customFormat="1" x14ac:dyDescent="0.25">
      <c r="A148" s="59"/>
      <c r="B148" s="59"/>
      <c r="D148" s="59"/>
      <c r="E148" s="59"/>
    </row>
    <row r="149" spans="1:5" s="64" customFormat="1" x14ac:dyDescent="0.25">
      <c r="A149" s="59"/>
      <c r="B149" s="59"/>
      <c r="D149" s="59"/>
      <c r="E149" s="59"/>
    </row>
    <row r="150" spans="1:5" s="64" customFormat="1" x14ac:dyDescent="0.25">
      <c r="A150" s="59"/>
      <c r="B150" s="59"/>
      <c r="D150" s="59"/>
      <c r="E150" s="59"/>
    </row>
    <row r="151" spans="1:5" s="64" customFormat="1" x14ac:dyDescent="0.25">
      <c r="A151" s="59"/>
      <c r="B151" s="59"/>
      <c r="D151" s="59"/>
      <c r="E151" s="59"/>
    </row>
    <row r="152" spans="1:5" s="64" customFormat="1" x14ac:dyDescent="0.25">
      <c r="A152" s="59"/>
      <c r="B152" s="59"/>
      <c r="D152" s="59"/>
      <c r="E152" s="59"/>
    </row>
    <row r="153" spans="1:5" s="64" customFormat="1" x14ac:dyDescent="0.25">
      <c r="A153" s="59"/>
      <c r="B153" s="59"/>
      <c r="D153" s="59"/>
      <c r="E153" s="59"/>
    </row>
    <row r="154" spans="1:5" s="64" customFormat="1" x14ac:dyDescent="0.25">
      <c r="A154" s="59"/>
      <c r="B154" s="59"/>
      <c r="D154" s="59"/>
      <c r="E154" s="59"/>
    </row>
    <row r="155" spans="1:5" s="64" customFormat="1" x14ac:dyDescent="0.25">
      <c r="A155" s="59"/>
      <c r="B155" s="59"/>
      <c r="D155" s="59"/>
      <c r="E155" s="59"/>
    </row>
    <row r="156" spans="1:5" s="64" customFormat="1" x14ac:dyDescent="0.25">
      <c r="A156" s="59"/>
      <c r="B156" s="59"/>
      <c r="D156" s="59"/>
      <c r="E156" s="59"/>
    </row>
    <row r="157" spans="1:5" s="64" customFormat="1" x14ac:dyDescent="0.25">
      <c r="A157" s="59"/>
      <c r="B157" s="59"/>
      <c r="D157" s="59"/>
      <c r="E157" s="59"/>
    </row>
    <row r="158" spans="1:5" s="64" customFormat="1" x14ac:dyDescent="0.25">
      <c r="A158" s="59"/>
      <c r="B158" s="59"/>
      <c r="D158" s="59"/>
      <c r="E158" s="59"/>
    </row>
    <row r="159" spans="1:5" s="64" customFormat="1" x14ac:dyDescent="0.25">
      <c r="A159" s="59"/>
      <c r="B159" s="59"/>
      <c r="D159" s="59"/>
      <c r="E159" s="59"/>
    </row>
    <row r="160" spans="1:5" s="64" customFormat="1" x14ac:dyDescent="0.25">
      <c r="A160" s="59"/>
      <c r="B160" s="59"/>
      <c r="D160" s="59"/>
      <c r="E160" s="59"/>
    </row>
    <row r="161" spans="1:5" s="64" customFormat="1" x14ac:dyDescent="0.25">
      <c r="A161" s="59"/>
      <c r="B161" s="59"/>
      <c r="D161" s="59"/>
      <c r="E161" s="59"/>
    </row>
    <row r="162" spans="1:5" s="64" customFormat="1" x14ac:dyDescent="0.25">
      <c r="A162" s="59"/>
      <c r="B162" s="59"/>
      <c r="D162" s="59"/>
      <c r="E162" s="59"/>
    </row>
    <row r="163" spans="1:5" s="64" customFormat="1" x14ac:dyDescent="0.25">
      <c r="A163" s="59"/>
      <c r="B163" s="59"/>
      <c r="D163" s="59"/>
      <c r="E163" s="59"/>
    </row>
    <row r="164" spans="1:5" s="64" customFormat="1" x14ac:dyDescent="0.25">
      <c r="A164" s="59"/>
      <c r="B164" s="59"/>
      <c r="D164" s="59"/>
      <c r="E164" s="59"/>
    </row>
    <row r="165" spans="1:5" s="64" customFormat="1" x14ac:dyDescent="0.25">
      <c r="A165" s="59"/>
      <c r="B165" s="59"/>
      <c r="D165" s="59"/>
      <c r="E165" s="59"/>
    </row>
    <row r="166" spans="1:5" s="64" customFormat="1" x14ac:dyDescent="0.25">
      <c r="A166" s="59"/>
      <c r="B166" s="59"/>
      <c r="D166" s="59"/>
      <c r="E166" s="59"/>
    </row>
    <row r="167" spans="1:5" s="64" customFormat="1" x14ac:dyDescent="0.25">
      <c r="A167" s="59"/>
      <c r="B167" s="59"/>
      <c r="D167" s="59"/>
      <c r="E167" s="59"/>
    </row>
    <row r="168" spans="1:5" s="64" customFormat="1" x14ac:dyDescent="0.25">
      <c r="A168" s="59"/>
      <c r="B168" s="59"/>
      <c r="D168" s="59"/>
      <c r="E168" s="59"/>
    </row>
    <row r="169" spans="1:5" s="64" customFormat="1" x14ac:dyDescent="0.25">
      <c r="A169" s="59"/>
      <c r="B169" s="59"/>
      <c r="D169" s="59"/>
      <c r="E169" s="59"/>
    </row>
    <row r="170" spans="1:5" s="64" customFormat="1" x14ac:dyDescent="0.25">
      <c r="A170" s="59"/>
      <c r="B170" s="59"/>
      <c r="D170" s="59"/>
      <c r="E170" s="59"/>
    </row>
    <row r="171" spans="1:5" s="64" customFormat="1" x14ac:dyDescent="0.25">
      <c r="A171" s="59"/>
      <c r="B171" s="59"/>
      <c r="D171" s="59"/>
      <c r="E171" s="59"/>
    </row>
    <row r="172" spans="1:5" s="64" customFormat="1" x14ac:dyDescent="0.25">
      <c r="A172" s="59"/>
      <c r="B172" s="59"/>
      <c r="D172" s="59"/>
      <c r="E172" s="59"/>
    </row>
    <row r="173" spans="1:5" s="64" customFormat="1" x14ac:dyDescent="0.25">
      <c r="A173" s="59"/>
      <c r="B173" s="59"/>
      <c r="D173" s="59"/>
      <c r="E173" s="59"/>
    </row>
    <row r="174" spans="1:5" s="64" customFormat="1" x14ac:dyDescent="0.25">
      <c r="A174" s="59"/>
      <c r="B174" s="59"/>
      <c r="D174" s="59"/>
      <c r="E174" s="59"/>
    </row>
    <row r="175" spans="1:5" s="64" customFormat="1" x14ac:dyDescent="0.25">
      <c r="A175" s="59"/>
      <c r="B175" s="59"/>
      <c r="D175" s="59"/>
      <c r="E175" s="59"/>
    </row>
    <row r="176" spans="1:5" s="64" customFormat="1" x14ac:dyDescent="0.25">
      <c r="A176" s="59"/>
      <c r="B176" s="59"/>
      <c r="D176" s="59"/>
      <c r="E176" s="59"/>
    </row>
    <row r="177" spans="1:5" s="64" customFormat="1" x14ac:dyDescent="0.25">
      <c r="A177" s="59"/>
      <c r="B177" s="59"/>
      <c r="D177" s="59"/>
      <c r="E177" s="59"/>
    </row>
    <row r="178" spans="1:5" s="64" customFormat="1" x14ac:dyDescent="0.25">
      <c r="A178" s="59"/>
      <c r="B178" s="59"/>
      <c r="D178" s="59"/>
      <c r="E178" s="59"/>
    </row>
    <row r="179" spans="1:5" s="64" customFormat="1" x14ac:dyDescent="0.25">
      <c r="A179" s="59"/>
      <c r="B179" s="59"/>
      <c r="D179" s="59"/>
      <c r="E179" s="59"/>
    </row>
    <row r="180" spans="1:5" s="64" customFormat="1" x14ac:dyDescent="0.25">
      <c r="A180" s="59"/>
      <c r="B180" s="59"/>
      <c r="D180" s="59"/>
      <c r="E180" s="59"/>
    </row>
    <row r="181" spans="1:5" s="64" customFormat="1" x14ac:dyDescent="0.25">
      <c r="A181" s="59"/>
      <c r="B181" s="59"/>
      <c r="D181" s="59"/>
      <c r="E181" s="59"/>
    </row>
    <row r="182" spans="1:5" s="64" customFormat="1" x14ac:dyDescent="0.25">
      <c r="A182" s="59"/>
      <c r="B182" s="59"/>
      <c r="D182" s="59"/>
      <c r="E182" s="59"/>
    </row>
    <row r="183" spans="1:5" s="64" customFormat="1" x14ac:dyDescent="0.25">
      <c r="A183" s="59"/>
      <c r="B183" s="59"/>
      <c r="D183" s="59"/>
      <c r="E183" s="59"/>
    </row>
    <row r="184" spans="1:5" s="64" customFormat="1" x14ac:dyDescent="0.25">
      <c r="A184" s="59"/>
      <c r="B184" s="59"/>
      <c r="D184" s="59"/>
      <c r="E184" s="59"/>
    </row>
    <row r="185" spans="1:5" s="64" customFormat="1" x14ac:dyDescent="0.25">
      <c r="A185" s="59"/>
      <c r="B185" s="59"/>
      <c r="D185" s="59"/>
      <c r="E185" s="59"/>
    </row>
    <row r="186" spans="1:5" s="64" customFormat="1" x14ac:dyDescent="0.25">
      <c r="A186" s="59"/>
      <c r="B186" s="59"/>
      <c r="D186" s="59"/>
      <c r="E186" s="59"/>
    </row>
    <row r="187" spans="1:5" s="64" customFormat="1" x14ac:dyDescent="0.25">
      <c r="A187" s="59"/>
      <c r="B187" s="59"/>
      <c r="D187" s="59"/>
      <c r="E187" s="59"/>
    </row>
    <row r="188" spans="1:5" s="64" customFormat="1" x14ac:dyDescent="0.25">
      <c r="A188" s="59"/>
      <c r="B188" s="59"/>
      <c r="D188" s="59"/>
      <c r="E188" s="59"/>
    </row>
    <row r="189" spans="1:5" s="64" customFormat="1" x14ac:dyDescent="0.25">
      <c r="A189" s="59"/>
      <c r="B189" s="59"/>
      <c r="D189" s="59"/>
      <c r="E189" s="59"/>
    </row>
    <row r="190" spans="1:5" s="64" customFormat="1" x14ac:dyDescent="0.25">
      <c r="A190" s="59"/>
      <c r="B190" s="59"/>
      <c r="D190" s="59"/>
      <c r="E190" s="59"/>
    </row>
    <row r="191" spans="1:5" s="64" customFormat="1" x14ac:dyDescent="0.25">
      <c r="A191" s="59"/>
      <c r="B191" s="59"/>
      <c r="D191" s="59"/>
      <c r="E191" s="59"/>
    </row>
    <row r="192" spans="1:5" s="64" customFormat="1" x14ac:dyDescent="0.25">
      <c r="A192" s="59"/>
      <c r="B192" s="59"/>
      <c r="D192" s="59"/>
      <c r="E192" s="59"/>
    </row>
    <row r="193" spans="1:5" s="64" customFormat="1" x14ac:dyDescent="0.25">
      <c r="A193" s="59"/>
      <c r="B193" s="59"/>
      <c r="D193" s="59"/>
      <c r="E193" s="59"/>
    </row>
    <row r="194" spans="1:5" s="64" customFormat="1" x14ac:dyDescent="0.25">
      <c r="A194" s="59"/>
      <c r="B194" s="59"/>
      <c r="D194" s="59"/>
      <c r="E194" s="59"/>
    </row>
    <row r="195" spans="1:5" s="64" customFormat="1" x14ac:dyDescent="0.25">
      <c r="A195" s="59"/>
      <c r="B195" s="59"/>
      <c r="D195" s="59"/>
      <c r="E195" s="59"/>
    </row>
    <row r="196" spans="1:5" s="64" customFormat="1" x14ac:dyDescent="0.25">
      <c r="A196" s="59"/>
      <c r="B196" s="59"/>
      <c r="D196" s="59"/>
      <c r="E196" s="59"/>
    </row>
    <row r="197" spans="1:5" s="64" customFormat="1" x14ac:dyDescent="0.25">
      <c r="A197" s="59"/>
      <c r="B197" s="59"/>
      <c r="D197" s="59"/>
      <c r="E197" s="59"/>
    </row>
    <row r="198" spans="1:5" s="64" customFormat="1" x14ac:dyDescent="0.25">
      <c r="A198" s="59"/>
      <c r="B198" s="59"/>
      <c r="D198" s="59"/>
      <c r="E198" s="59"/>
    </row>
    <row r="199" spans="1:5" s="64" customFormat="1" x14ac:dyDescent="0.25">
      <c r="A199" s="59"/>
      <c r="B199" s="59"/>
      <c r="D199" s="59"/>
      <c r="E199" s="59"/>
    </row>
    <row r="200" spans="1:5" s="64" customFormat="1" x14ac:dyDescent="0.25">
      <c r="A200" s="59"/>
      <c r="B200" s="59"/>
      <c r="D200" s="59"/>
      <c r="E200" s="59"/>
    </row>
    <row r="201" spans="1:5" s="64" customFormat="1" x14ac:dyDescent="0.25">
      <c r="A201" s="59"/>
      <c r="B201" s="59"/>
      <c r="D201" s="59"/>
      <c r="E201" s="59"/>
    </row>
    <row r="202" spans="1:5" s="64" customFormat="1" x14ac:dyDescent="0.25">
      <c r="A202" s="59"/>
      <c r="B202" s="59"/>
      <c r="D202" s="59"/>
      <c r="E202" s="59"/>
    </row>
    <row r="203" spans="1:5" s="64" customFormat="1" x14ac:dyDescent="0.25">
      <c r="A203" s="59"/>
      <c r="B203" s="59"/>
      <c r="D203" s="59"/>
      <c r="E203" s="59"/>
    </row>
    <row r="204" spans="1:5" s="64" customFormat="1" x14ac:dyDescent="0.25">
      <c r="A204" s="59"/>
      <c r="B204" s="59"/>
      <c r="D204" s="59"/>
      <c r="E204" s="59"/>
    </row>
    <row r="205" spans="1:5" s="64" customFormat="1" x14ac:dyDescent="0.25">
      <c r="A205" s="59"/>
      <c r="B205" s="59"/>
      <c r="D205" s="59"/>
      <c r="E205" s="59"/>
    </row>
    <row r="206" spans="1:5" s="64" customFormat="1" x14ac:dyDescent="0.25">
      <c r="A206" s="59"/>
      <c r="B206" s="59"/>
      <c r="D206" s="59"/>
      <c r="E206" s="59"/>
    </row>
    <row r="207" spans="1:5" s="64" customFormat="1" x14ac:dyDescent="0.25">
      <c r="A207" s="59"/>
      <c r="B207" s="59"/>
      <c r="D207" s="59"/>
      <c r="E207" s="59"/>
    </row>
    <row r="208" spans="1:5" s="64" customFormat="1" x14ac:dyDescent="0.25">
      <c r="A208" s="59"/>
      <c r="B208" s="59"/>
      <c r="D208" s="59"/>
      <c r="E208" s="59"/>
    </row>
    <row r="209" spans="1:5" s="64" customFormat="1" x14ac:dyDescent="0.25">
      <c r="A209" s="59"/>
      <c r="B209" s="59"/>
      <c r="D209" s="59"/>
      <c r="E209" s="59"/>
    </row>
    <row r="210" spans="1:5" s="64" customFormat="1" x14ac:dyDescent="0.25">
      <c r="A210" s="59"/>
      <c r="B210" s="59"/>
      <c r="D210" s="59"/>
      <c r="E210" s="59"/>
    </row>
    <row r="211" spans="1:5" s="64" customFormat="1" x14ac:dyDescent="0.25">
      <c r="A211" s="59"/>
      <c r="B211" s="59"/>
      <c r="D211" s="59"/>
      <c r="E211" s="59"/>
    </row>
    <row r="212" spans="1:5" s="64" customFormat="1" x14ac:dyDescent="0.25">
      <c r="A212" s="59"/>
      <c r="B212" s="59"/>
      <c r="D212" s="59"/>
      <c r="E212" s="59"/>
    </row>
    <row r="213" spans="1:5" s="64" customFormat="1" x14ac:dyDescent="0.25">
      <c r="A213" s="59"/>
      <c r="B213" s="59"/>
      <c r="D213" s="59"/>
      <c r="E213" s="59"/>
    </row>
    <row r="214" spans="1:5" s="64" customFormat="1" x14ac:dyDescent="0.25">
      <c r="A214" s="59"/>
      <c r="B214" s="59"/>
      <c r="D214" s="59"/>
      <c r="E214" s="59"/>
    </row>
    <row r="215" spans="1:5" s="64" customFormat="1" x14ac:dyDescent="0.25">
      <c r="A215" s="59"/>
      <c r="B215" s="59"/>
      <c r="D215" s="59"/>
      <c r="E215" s="59"/>
    </row>
    <row r="216" spans="1:5" s="64" customFormat="1" x14ac:dyDescent="0.25">
      <c r="A216" s="59"/>
      <c r="B216" s="59"/>
      <c r="D216" s="59"/>
      <c r="E216" s="59"/>
    </row>
    <row r="217" spans="1:5" s="64" customFormat="1" x14ac:dyDescent="0.25">
      <c r="A217" s="59"/>
      <c r="B217" s="59"/>
      <c r="D217" s="59"/>
      <c r="E217" s="59"/>
    </row>
    <row r="218" spans="1:5" s="64" customFormat="1" x14ac:dyDescent="0.25">
      <c r="A218" s="59"/>
      <c r="B218" s="59"/>
      <c r="D218" s="59"/>
      <c r="E218" s="59"/>
    </row>
    <row r="219" spans="1:5" s="64" customFormat="1" x14ac:dyDescent="0.25">
      <c r="A219" s="59"/>
      <c r="B219" s="59"/>
      <c r="D219" s="59"/>
      <c r="E219" s="59"/>
    </row>
    <row r="220" spans="1:5" s="64" customFormat="1" x14ac:dyDescent="0.25">
      <c r="A220" s="59"/>
      <c r="B220" s="59"/>
      <c r="D220" s="59"/>
      <c r="E220" s="59"/>
    </row>
    <row r="221" spans="1:5" s="64" customFormat="1" x14ac:dyDescent="0.25">
      <c r="A221" s="59"/>
      <c r="B221" s="59"/>
      <c r="D221" s="59"/>
      <c r="E221" s="59"/>
    </row>
    <row r="222" spans="1:5" s="64" customFormat="1" x14ac:dyDescent="0.25">
      <c r="A222" s="59"/>
      <c r="B222" s="59"/>
      <c r="D222" s="59"/>
      <c r="E222" s="59"/>
    </row>
    <row r="223" spans="1:5" s="64" customFormat="1" x14ac:dyDescent="0.25">
      <c r="A223" s="59"/>
      <c r="B223" s="59"/>
      <c r="D223" s="59"/>
      <c r="E223" s="59"/>
    </row>
    <row r="224" spans="1:5" s="64" customFormat="1" x14ac:dyDescent="0.25">
      <c r="A224" s="59"/>
      <c r="B224" s="59"/>
      <c r="D224" s="59"/>
      <c r="E224" s="59"/>
    </row>
    <row r="225" spans="1:5" s="64" customFormat="1" x14ac:dyDescent="0.25">
      <c r="A225" s="59"/>
      <c r="B225" s="59"/>
      <c r="D225" s="59"/>
      <c r="E225" s="59"/>
    </row>
    <row r="226" spans="1:5" s="64" customFormat="1" x14ac:dyDescent="0.25">
      <c r="A226" s="59"/>
      <c r="B226" s="59"/>
      <c r="D226" s="59"/>
      <c r="E226" s="59"/>
    </row>
    <row r="227" spans="1:5" s="64" customFormat="1" x14ac:dyDescent="0.25">
      <c r="A227" s="59"/>
      <c r="B227" s="59"/>
      <c r="D227" s="59"/>
      <c r="E227" s="59"/>
    </row>
    <row r="228" spans="1:5" s="64" customFormat="1" x14ac:dyDescent="0.25">
      <c r="A228" s="59"/>
      <c r="B228" s="59"/>
      <c r="D228" s="59"/>
      <c r="E228" s="59"/>
    </row>
    <row r="229" spans="1:5" s="64" customFormat="1" x14ac:dyDescent="0.25">
      <c r="A229" s="59"/>
      <c r="B229" s="59"/>
      <c r="D229" s="59"/>
      <c r="E229" s="59"/>
    </row>
    <row r="230" spans="1:5" s="64" customFormat="1" x14ac:dyDescent="0.25">
      <c r="A230" s="59"/>
      <c r="B230" s="59"/>
      <c r="D230" s="59"/>
      <c r="E230" s="59"/>
    </row>
    <row r="231" spans="1:5" s="64" customFormat="1" x14ac:dyDescent="0.25">
      <c r="A231" s="59"/>
      <c r="B231" s="59"/>
      <c r="D231" s="59"/>
      <c r="E231" s="59"/>
    </row>
    <row r="232" spans="1:5" s="64" customFormat="1" x14ac:dyDescent="0.25">
      <c r="A232" s="59"/>
      <c r="B232" s="59"/>
      <c r="D232" s="59"/>
      <c r="E232" s="59"/>
    </row>
    <row r="233" spans="1:5" s="64" customFormat="1" x14ac:dyDescent="0.25">
      <c r="A233" s="59"/>
      <c r="B233" s="59"/>
      <c r="D233" s="59"/>
      <c r="E233" s="59"/>
    </row>
    <row r="234" spans="1:5" s="64" customFormat="1" x14ac:dyDescent="0.25">
      <c r="A234" s="59"/>
      <c r="B234" s="59"/>
      <c r="D234" s="59"/>
      <c r="E234" s="59"/>
    </row>
    <row r="235" spans="1:5" s="64" customFormat="1" x14ac:dyDescent="0.25">
      <c r="A235" s="59"/>
      <c r="B235" s="59"/>
      <c r="D235" s="59"/>
      <c r="E235" s="59"/>
    </row>
    <row r="236" spans="1:5" s="64" customFormat="1" x14ac:dyDescent="0.25">
      <c r="A236" s="59"/>
      <c r="B236" s="59"/>
      <c r="D236" s="59"/>
      <c r="E236" s="59"/>
    </row>
    <row r="237" spans="1:5" s="64" customFormat="1" x14ac:dyDescent="0.25">
      <c r="A237" s="59"/>
      <c r="B237" s="59"/>
      <c r="D237" s="59"/>
      <c r="E237" s="59"/>
    </row>
    <row r="238" spans="1:5" s="64" customFormat="1" x14ac:dyDescent="0.25">
      <c r="A238" s="59"/>
      <c r="B238" s="59"/>
      <c r="D238" s="59"/>
      <c r="E238" s="59"/>
    </row>
    <row r="239" spans="1:5" s="64" customFormat="1" x14ac:dyDescent="0.25">
      <c r="A239" s="59"/>
      <c r="B239" s="59"/>
      <c r="D239" s="59"/>
      <c r="E239" s="59"/>
    </row>
    <row r="240" spans="1:5" s="64" customFormat="1" x14ac:dyDescent="0.25">
      <c r="A240" s="59"/>
      <c r="B240" s="59"/>
      <c r="D240" s="59"/>
      <c r="E240" s="59"/>
    </row>
    <row r="241" spans="1:5" s="64" customFormat="1" x14ac:dyDescent="0.25">
      <c r="A241" s="59"/>
      <c r="B241" s="59"/>
      <c r="D241" s="59"/>
      <c r="E241" s="59"/>
    </row>
    <row r="242" spans="1:5" s="64" customFormat="1" x14ac:dyDescent="0.25">
      <c r="A242" s="59"/>
      <c r="B242" s="59"/>
      <c r="D242" s="59"/>
      <c r="E242" s="59"/>
    </row>
    <row r="243" spans="1:5" s="64" customFormat="1" x14ac:dyDescent="0.25">
      <c r="A243" s="59"/>
      <c r="B243" s="59"/>
      <c r="D243" s="59"/>
      <c r="E243" s="59"/>
    </row>
    <row r="244" spans="1:5" s="64" customFormat="1" x14ac:dyDescent="0.25">
      <c r="A244" s="59"/>
      <c r="B244" s="59"/>
      <c r="D244" s="59"/>
      <c r="E244" s="59"/>
    </row>
    <row r="245" spans="1:5" s="64" customFormat="1" x14ac:dyDescent="0.25">
      <c r="A245" s="59"/>
      <c r="B245" s="59"/>
      <c r="D245" s="59"/>
      <c r="E245" s="59"/>
    </row>
    <row r="246" spans="1:5" s="64" customFormat="1" x14ac:dyDescent="0.25">
      <c r="A246" s="59"/>
      <c r="B246" s="59"/>
      <c r="D246" s="59"/>
      <c r="E246" s="59"/>
    </row>
    <row r="247" spans="1:5" s="64" customFormat="1" x14ac:dyDescent="0.25">
      <c r="A247" s="59"/>
      <c r="B247" s="59"/>
      <c r="D247" s="59"/>
      <c r="E247" s="59"/>
    </row>
    <row r="248" spans="1:5" s="64" customFormat="1" x14ac:dyDescent="0.25">
      <c r="A248" s="59"/>
      <c r="B248" s="59"/>
      <c r="D248" s="59"/>
      <c r="E248" s="59"/>
    </row>
    <row r="249" spans="1:5" s="64" customFormat="1" x14ac:dyDescent="0.25">
      <c r="A249" s="59"/>
      <c r="B249" s="59"/>
      <c r="D249" s="59"/>
      <c r="E249" s="59"/>
    </row>
    <row r="250" spans="1:5" s="64" customFormat="1" x14ac:dyDescent="0.25">
      <c r="A250" s="59"/>
      <c r="B250" s="59"/>
      <c r="D250" s="59"/>
      <c r="E250" s="59"/>
    </row>
    <row r="251" spans="1:5" s="64" customFormat="1" x14ac:dyDescent="0.25">
      <c r="A251" s="59"/>
      <c r="B251" s="59"/>
      <c r="D251" s="59"/>
      <c r="E251" s="59"/>
    </row>
    <row r="252" spans="1:5" s="64" customFormat="1" x14ac:dyDescent="0.25">
      <c r="A252" s="59"/>
      <c r="B252" s="59"/>
      <c r="D252" s="59"/>
      <c r="E252" s="59"/>
    </row>
    <row r="253" spans="1:5" s="64" customFormat="1" x14ac:dyDescent="0.25">
      <c r="A253" s="59"/>
      <c r="B253" s="59"/>
      <c r="D253" s="59"/>
      <c r="E253" s="59"/>
    </row>
    <row r="254" spans="1:5" s="64" customFormat="1" x14ac:dyDescent="0.25">
      <c r="A254" s="59"/>
      <c r="B254" s="59"/>
      <c r="D254" s="59"/>
      <c r="E254" s="59"/>
    </row>
    <row r="255" spans="1:5" s="64" customFormat="1" x14ac:dyDescent="0.25">
      <c r="A255" s="59"/>
      <c r="B255" s="59"/>
      <c r="D255" s="59"/>
      <c r="E255" s="59"/>
    </row>
    <row r="256" spans="1:5" s="64" customFormat="1" x14ac:dyDescent="0.25">
      <c r="A256" s="59"/>
      <c r="B256" s="59"/>
      <c r="D256" s="59"/>
      <c r="E256" s="59"/>
    </row>
    <row r="257" spans="1:5" s="64" customFormat="1" x14ac:dyDescent="0.25">
      <c r="A257" s="59"/>
      <c r="B257" s="59"/>
      <c r="D257" s="59"/>
      <c r="E257" s="59"/>
    </row>
    <row r="258" spans="1:5" s="64" customFormat="1" x14ac:dyDescent="0.25">
      <c r="A258" s="59"/>
      <c r="B258" s="59"/>
      <c r="D258" s="59"/>
      <c r="E258" s="59"/>
    </row>
    <row r="259" spans="1:5" s="64" customFormat="1" x14ac:dyDescent="0.25">
      <c r="A259" s="59"/>
      <c r="B259" s="59"/>
      <c r="D259" s="59"/>
      <c r="E259" s="59"/>
    </row>
    <row r="260" spans="1:5" s="64" customFormat="1" x14ac:dyDescent="0.25">
      <c r="A260" s="59"/>
      <c r="B260" s="59"/>
      <c r="D260" s="59"/>
      <c r="E260" s="59"/>
    </row>
    <row r="261" spans="1:5" s="64" customFormat="1" x14ac:dyDescent="0.25">
      <c r="A261" s="59"/>
      <c r="B261" s="59"/>
      <c r="D261" s="59"/>
      <c r="E261" s="59"/>
    </row>
    <row r="262" spans="1:5" s="64" customFormat="1" x14ac:dyDescent="0.25">
      <c r="A262" s="59"/>
      <c r="B262" s="59"/>
      <c r="D262" s="59"/>
      <c r="E262" s="59"/>
    </row>
    <row r="263" spans="1:5" s="64" customFormat="1" x14ac:dyDescent="0.25">
      <c r="A263" s="59"/>
      <c r="B263" s="59"/>
      <c r="D263" s="59"/>
      <c r="E263" s="59"/>
    </row>
    <row r="264" spans="1:5" s="64" customFormat="1" x14ac:dyDescent="0.25">
      <c r="A264" s="59"/>
      <c r="B264" s="59"/>
      <c r="D264" s="59"/>
      <c r="E264" s="59"/>
    </row>
    <row r="265" spans="1:5" s="64" customFormat="1" x14ac:dyDescent="0.25">
      <c r="A265" s="59"/>
      <c r="B265" s="59"/>
      <c r="D265" s="59"/>
      <c r="E265" s="59"/>
    </row>
    <row r="266" spans="1:5" s="64" customFormat="1" x14ac:dyDescent="0.25">
      <c r="A266" s="59"/>
      <c r="B266" s="59"/>
      <c r="D266" s="59"/>
      <c r="E266" s="59"/>
    </row>
    <row r="267" spans="1:5" s="64" customFormat="1" x14ac:dyDescent="0.25">
      <c r="A267" s="59"/>
      <c r="B267" s="59"/>
      <c r="D267" s="59"/>
      <c r="E267" s="59"/>
    </row>
    <row r="268" spans="1:5" s="64" customFormat="1" x14ac:dyDescent="0.25">
      <c r="A268" s="59"/>
      <c r="B268" s="59"/>
      <c r="D268" s="59"/>
      <c r="E268" s="59"/>
    </row>
    <row r="269" spans="1:5" s="64" customFormat="1" x14ac:dyDescent="0.25">
      <c r="A269" s="59"/>
      <c r="B269" s="59"/>
      <c r="D269" s="59"/>
      <c r="E269" s="59"/>
    </row>
    <row r="270" spans="1:5" s="64" customFormat="1" x14ac:dyDescent="0.25">
      <c r="A270" s="59"/>
      <c r="B270" s="59"/>
      <c r="D270" s="59"/>
      <c r="E270" s="59"/>
    </row>
    <row r="271" spans="1:5" s="64" customFormat="1" x14ac:dyDescent="0.25">
      <c r="A271" s="59"/>
      <c r="B271" s="59"/>
      <c r="D271" s="59"/>
      <c r="E271" s="59"/>
    </row>
    <row r="272" spans="1:5" s="64" customFormat="1" x14ac:dyDescent="0.25">
      <c r="A272" s="59"/>
      <c r="B272" s="59"/>
      <c r="D272" s="59"/>
      <c r="E272" s="59"/>
    </row>
    <row r="273" spans="1:5" s="64" customFormat="1" x14ac:dyDescent="0.25">
      <c r="A273" s="59"/>
      <c r="B273" s="59"/>
      <c r="D273" s="59"/>
      <c r="E273" s="59"/>
    </row>
    <row r="274" spans="1:5" s="64" customFormat="1" x14ac:dyDescent="0.25">
      <c r="A274" s="59"/>
      <c r="B274" s="59"/>
      <c r="D274" s="59"/>
      <c r="E274" s="59"/>
    </row>
    <row r="275" spans="1:5" s="64" customFormat="1" x14ac:dyDescent="0.25">
      <c r="A275" s="59"/>
      <c r="B275" s="59"/>
      <c r="D275" s="59"/>
      <c r="E275" s="59"/>
    </row>
    <row r="276" spans="1:5" s="64" customFormat="1" x14ac:dyDescent="0.25">
      <c r="A276" s="59"/>
      <c r="B276" s="59"/>
      <c r="D276" s="59"/>
      <c r="E276" s="59"/>
    </row>
    <row r="277" spans="1:5" s="64" customFormat="1" x14ac:dyDescent="0.25">
      <c r="A277" s="59"/>
      <c r="B277" s="59"/>
      <c r="D277" s="59"/>
      <c r="E277" s="59"/>
    </row>
    <row r="278" spans="1:5" s="64" customFormat="1" x14ac:dyDescent="0.25">
      <c r="A278" s="59"/>
      <c r="B278" s="59"/>
      <c r="D278" s="59"/>
      <c r="E278" s="59"/>
    </row>
    <row r="279" spans="1:5" s="64" customFormat="1" x14ac:dyDescent="0.25">
      <c r="A279" s="59"/>
      <c r="B279" s="59"/>
      <c r="D279" s="59"/>
      <c r="E279" s="59"/>
    </row>
    <row r="280" spans="1:5" s="64" customFormat="1" x14ac:dyDescent="0.25">
      <c r="A280" s="59"/>
      <c r="B280" s="59"/>
      <c r="D280" s="59"/>
      <c r="E280" s="59"/>
    </row>
    <row r="281" spans="1:5" s="64" customFormat="1" x14ac:dyDescent="0.25">
      <c r="A281" s="59"/>
      <c r="B281" s="59"/>
      <c r="D281" s="59"/>
      <c r="E281" s="59"/>
    </row>
    <row r="282" spans="1:5" s="64" customFormat="1" x14ac:dyDescent="0.25">
      <c r="A282" s="59"/>
      <c r="B282" s="59"/>
      <c r="D282" s="59"/>
      <c r="E282" s="59"/>
    </row>
    <row r="283" spans="1:5" s="64" customFormat="1" x14ac:dyDescent="0.25">
      <c r="A283" s="59"/>
      <c r="B283" s="59"/>
      <c r="D283" s="59"/>
      <c r="E283" s="59"/>
    </row>
    <row r="284" spans="1:5" s="64" customFormat="1" x14ac:dyDescent="0.25">
      <c r="A284" s="59"/>
      <c r="B284" s="59"/>
      <c r="D284" s="59"/>
      <c r="E284" s="59"/>
    </row>
    <row r="285" spans="1:5" s="64" customFormat="1" x14ac:dyDescent="0.25">
      <c r="A285" s="59"/>
      <c r="B285" s="59"/>
      <c r="D285" s="59"/>
      <c r="E285" s="59"/>
    </row>
    <row r="286" spans="1:5" s="64" customFormat="1" x14ac:dyDescent="0.25">
      <c r="A286" s="59"/>
      <c r="B286" s="59"/>
      <c r="D286" s="59"/>
      <c r="E286" s="59"/>
    </row>
    <row r="287" spans="1:5" s="64" customFormat="1" x14ac:dyDescent="0.25">
      <c r="A287" s="59"/>
      <c r="B287" s="59"/>
      <c r="D287" s="59"/>
      <c r="E287" s="59"/>
    </row>
    <row r="288" spans="1:5" s="64" customFormat="1" x14ac:dyDescent="0.25">
      <c r="A288" s="59"/>
      <c r="B288" s="59"/>
      <c r="D288" s="59"/>
      <c r="E288" s="59"/>
    </row>
    <row r="289" spans="1:5" s="64" customFormat="1" x14ac:dyDescent="0.25">
      <c r="A289" s="59"/>
      <c r="B289" s="59"/>
      <c r="D289" s="59"/>
      <c r="E289" s="59"/>
    </row>
    <row r="290" spans="1:5" s="64" customFormat="1" x14ac:dyDescent="0.25">
      <c r="A290" s="59"/>
      <c r="B290" s="59"/>
      <c r="D290" s="59"/>
      <c r="E290" s="59"/>
    </row>
    <row r="291" spans="1:5" s="64" customFormat="1" x14ac:dyDescent="0.25">
      <c r="A291" s="59"/>
      <c r="B291" s="59"/>
      <c r="D291" s="59"/>
      <c r="E291" s="59"/>
    </row>
    <row r="292" spans="1:5" s="64" customFormat="1" x14ac:dyDescent="0.25">
      <c r="A292" s="59"/>
      <c r="B292" s="59"/>
      <c r="D292" s="59"/>
      <c r="E292" s="59"/>
    </row>
    <row r="293" spans="1:5" s="64" customFormat="1" x14ac:dyDescent="0.25">
      <c r="A293" s="59"/>
      <c r="B293" s="59"/>
      <c r="D293" s="59"/>
      <c r="E293" s="59"/>
    </row>
    <row r="294" spans="1:5" s="64" customFormat="1" x14ac:dyDescent="0.25">
      <c r="A294" s="59"/>
      <c r="B294" s="59"/>
      <c r="D294" s="59"/>
      <c r="E294" s="59"/>
    </row>
    <row r="295" spans="1:5" s="64" customFormat="1" x14ac:dyDescent="0.25">
      <c r="A295" s="59"/>
      <c r="B295" s="59"/>
      <c r="D295" s="59"/>
      <c r="E295" s="59"/>
    </row>
    <row r="296" spans="1:5" s="64" customFormat="1" x14ac:dyDescent="0.25">
      <c r="A296" s="59"/>
      <c r="B296" s="59"/>
      <c r="D296" s="59"/>
      <c r="E296" s="59"/>
    </row>
    <row r="297" spans="1:5" s="64" customFormat="1" x14ac:dyDescent="0.25">
      <c r="A297" s="59"/>
      <c r="B297" s="59"/>
      <c r="D297" s="59"/>
      <c r="E297" s="59"/>
    </row>
    <row r="298" spans="1:5" s="64" customFormat="1" x14ac:dyDescent="0.25">
      <c r="A298" s="59"/>
      <c r="B298" s="59"/>
      <c r="D298" s="59"/>
      <c r="E298" s="59"/>
    </row>
    <row r="299" spans="1:5" s="64" customFormat="1" x14ac:dyDescent="0.25">
      <c r="A299" s="59"/>
      <c r="B299" s="59"/>
      <c r="D299" s="59"/>
      <c r="E299" s="59"/>
    </row>
    <row r="300" spans="1:5" s="64" customFormat="1" x14ac:dyDescent="0.25">
      <c r="A300" s="59"/>
      <c r="B300" s="59"/>
      <c r="D300" s="59"/>
      <c r="E300" s="59"/>
    </row>
    <row r="301" spans="1:5" s="64" customFormat="1" x14ac:dyDescent="0.25">
      <c r="A301" s="59"/>
      <c r="B301" s="59"/>
      <c r="D301" s="59"/>
      <c r="E301" s="59"/>
    </row>
    <row r="302" spans="1:5" s="64" customFormat="1" x14ac:dyDescent="0.25">
      <c r="A302" s="59"/>
      <c r="B302" s="59"/>
      <c r="D302" s="59"/>
      <c r="E302" s="59"/>
    </row>
    <row r="303" spans="1:5" s="64" customFormat="1" x14ac:dyDescent="0.25">
      <c r="A303" s="59"/>
      <c r="B303" s="59"/>
      <c r="D303" s="59"/>
      <c r="E303" s="59"/>
    </row>
    <row r="304" spans="1:5" s="64" customFormat="1" x14ac:dyDescent="0.25">
      <c r="A304" s="59"/>
      <c r="B304" s="59"/>
      <c r="D304" s="59"/>
      <c r="E304" s="59"/>
    </row>
    <row r="305" spans="1:5" s="64" customFormat="1" x14ac:dyDescent="0.25">
      <c r="A305" s="59"/>
      <c r="B305" s="59"/>
      <c r="D305" s="59"/>
      <c r="E305" s="59"/>
    </row>
    <row r="306" spans="1:5" s="64" customFormat="1" x14ac:dyDescent="0.25">
      <c r="A306" s="59"/>
      <c r="B306" s="59"/>
      <c r="D306" s="59"/>
      <c r="E306" s="59"/>
    </row>
    <row r="307" spans="1:5" s="64" customFormat="1" x14ac:dyDescent="0.25">
      <c r="A307" s="59"/>
      <c r="B307" s="59"/>
      <c r="D307" s="59"/>
      <c r="E307" s="59"/>
    </row>
    <row r="308" spans="1:5" s="64" customFormat="1" x14ac:dyDescent="0.25">
      <c r="A308" s="59"/>
      <c r="B308" s="59"/>
      <c r="D308" s="59"/>
      <c r="E308" s="59"/>
    </row>
    <row r="309" spans="1:5" s="64" customFormat="1" x14ac:dyDescent="0.25">
      <c r="A309" s="59"/>
      <c r="B309" s="59"/>
      <c r="D309" s="59"/>
      <c r="E309" s="59"/>
    </row>
    <row r="310" spans="1:5" s="64" customFormat="1" x14ac:dyDescent="0.25">
      <c r="A310" s="59"/>
      <c r="B310" s="59"/>
      <c r="D310" s="59"/>
      <c r="E310" s="59"/>
    </row>
    <row r="311" spans="1:5" s="64" customFormat="1" x14ac:dyDescent="0.25">
      <c r="A311" s="59"/>
      <c r="B311" s="59"/>
      <c r="D311" s="59"/>
      <c r="E311" s="59"/>
    </row>
    <row r="312" spans="1:5" s="64" customFormat="1" x14ac:dyDescent="0.25">
      <c r="A312" s="59"/>
      <c r="B312" s="59"/>
      <c r="D312" s="59"/>
      <c r="E312" s="59"/>
    </row>
    <row r="313" spans="1:5" s="64" customFormat="1" x14ac:dyDescent="0.25">
      <c r="A313" s="59"/>
      <c r="B313" s="59"/>
      <c r="D313" s="59"/>
      <c r="E313" s="59"/>
    </row>
    <row r="314" spans="1:5" s="64" customFormat="1" x14ac:dyDescent="0.25">
      <c r="A314" s="59"/>
      <c r="B314" s="59"/>
      <c r="D314" s="59"/>
      <c r="E314" s="59"/>
    </row>
    <row r="315" spans="1:5" s="64" customFormat="1" x14ac:dyDescent="0.25">
      <c r="A315" s="59"/>
      <c r="B315" s="59"/>
      <c r="D315" s="59"/>
      <c r="E315" s="59"/>
    </row>
    <row r="316" spans="1:5" s="64" customFormat="1" x14ac:dyDescent="0.25">
      <c r="A316" s="59"/>
      <c r="B316" s="59"/>
      <c r="D316" s="59"/>
      <c r="E316" s="59"/>
    </row>
    <row r="317" spans="1:5" s="64" customFormat="1" x14ac:dyDescent="0.25">
      <c r="A317" s="59"/>
      <c r="B317" s="59"/>
      <c r="D317" s="59"/>
      <c r="E317" s="59"/>
    </row>
    <row r="318" spans="1:5" s="64" customFormat="1" x14ac:dyDescent="0.25">
      <c r="A318" s="59"/>
      <c r="B318" s="59"/>
      <c r="D318" s="59"/>
      <c r="E318" s="59"/>
    </row>
    <row r="319" spans="1:5" s="64" customFormat="1" x14ac:dyDescent="0.25">
      <c r="A319" s="59"/>
      <c r="B319" s="59"/>
      <c r="D319" s="59"/>
      <c r="E319" s="59"/>
    </row>
    <row r="320" spans="1:5" s="64" customFormat="1" x14ac:dyDescent="0.25">
      <c r="A320" s="59"/>
      <c r="B320" s="59"/>
      <c r="D320" s="59"/>
      <c r="E320" s="59"/>
    </row>
    <row r="321" spans="1:5" s="64" customFormat="1" x14ac:dyDescent="0.25">
      <c r="A321" s="59"/>
      <c r="B321" s="59"/>
      <c r="D321" s="59"/>
      <c r="E321" s="59"/>
    </row>
    <row r="322" spans="1:5" s="64" customFormat="1" x14ac:dyDescent="0.25">
      <c r="A322" s="59"/>
      <c r="B322" s="59"/>
      <c r="D322" s="59"/>
      <c r="E322" s="59"/>
    </row>
    <row r="323" spans="1:5" s="64" customFormat="1" x14ac:dyDescent="0.25">
      <c r="A323" s="59"/>
      <c r="B323" s="59"/>
      <c r="D323" s="59"/>
      <c r="E323" s="59"/>
    </row>
    <row r="324" spans="1:5" s="64" customFormat="1" x14ac:dyDescent="0.25">
      <c r="A324" s="59"/>
      <c r="B324" s="59"/>
      <c r="D324" s="59"/>
      <c r="E324" s="59"/>
    </row>
    <row r="325" spans="1:5" s="64" customFormat="1" x14ac:dyDescent="0.25">
      <c r="A325" s="59"/>
      <c r="B325" s="59"/>
      <c r="D325" s="59"/>
      <c r="E325" s="59"/>
    </row>
  </sheetData>
  <mergeCells count="7">
    <mergeCell ref="A1:B2"/>
    <mergeCell ref="C1:C2"/>
    <mergeCell ref="D1:E2"/>
    <mergeCell ref="A3:B6"/>
    <mergeCell ref="C4:C6"/>
    <mergeCell ref="D4:D6"/>
    <mergeCell ref="E4:E5"/>
  </mergeCells>
  <hyperlinks>
    <hyperlink ref="D4:D6" location="TALO2000_klassifikaatior!K5" display="TALO2000_klassifikaatior!K5" xr:uid="{00000000-0004-0000-0400-000000000000}"/>
  </hyperlinks>
  <pageMargins left="0.7" right="0.7" top="0.75" bottom="0.75" header="0.3" footer="0.3"/>
  <pageSetup paperSize="9"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E324"/>
  <sheetViews>
    <sheetView zoomScale="70" zoomScaleNormal="70" workbookViewId="0">
      <pane ySplit="8" topLeftCell="A9" activePane="bottomLeft" state="frozen"/>
      <selection pane="bottomLeft" activeCell="E6" sqref="E6"/>
    </sheetView>
  </sheetViews>
  <sheetFormatPr defaultColWidth="8.85546875" defaultRowHeight="15" x14ac:dyDescent="0.25"/>
  <cols>
    <col min="1" max="1" width="3.42578125" style="59" bestFit="1" customWidth="1"/>
    <col min="2" max="2" width="50.7109375" style="59" customWidth="1"/>
    <col min="3" max="3" width="50.7109375" style="64" customWidth="1"/>
    <col min="4" max="5" width="50.7109375" style="59" customWidth="1"/>
    <col min="6" max="16384" width="8.85546875" style="59"/>
  </cols>
  <sheetData>
    <row r="1" spans="1:5" ht="15" customHeight="1" x14ac:dyDescent="0.25">
      <c r="A1" s="267" t="s">
        <v>1277</v>
      </c>
      <c r="B1" s="267"/>
      <c r="C1" s="268" t="s">
        <v>1187</v>
      </c>
      <c r="D1" s="267" t="s">
        <v>1188</v>
      </c>
      <c r="E1" s="270"/>
    </row>
    <row r="2" spans="1:5" ht="15" customHeight="1" thickBot="1" x14ac:dyDescent="0.3">
      <c r="A2" s="267"/>
      <c r="B2" s="267"/>
      <c r="C2" s="269"/>
      <c r="D2" s="271"/>
      <c r="E2" s="271"/>
    </row>
    <row r="3" spans="1:5" ht="15" customHeight="1" thickBot="1" x14ac:dyDescent="0.3">
      <c r="A3" s="265" t="s">
        <v>1186</v>
      </c>
      <c r="B3" s="266"/>
      <c r="C3" s="65" t="s">
        <v>1278</v>
      </c>
      <c r="D3" s="66" t="s">
        <v>1181</v>
      </c>
      <c r="E3" s="67" t="s">
        <v>1189</v>
      </c>
    </row>
    <row r="4" spans="1:5" ht="15" customHeight="1" thickBot="1" x14ac:dyDescent="0.3">
      <c r="A4" s="265"/>
      <c r="B4" s="266"/>
      <c r="C4" s="272" t="s">
        <v>1456</v>
      </c>
      <c r="D4" s="273">
        <v>0</v>
      </c>
      <c r="E4" s="274" t="s">
        <v>1190</v>
      </c>
    </row>
    <row r="5" spans="1:5" ht="15.6" customHeight="1" thickBot="1" x14ac:dyDescent="0.3">
      <c r="A5" s="265"/>
      <c r="B5" s="266"/>
      <c r="C5" s="272"/>
      <c r="D5" s="273"/>
      <c r="E5" s="274"/>
    </row>
    <row r="6" spans="1:5" ht="33" customHeight="1" thickBot="1" x14ac:dyDescent="0.3">
      <c r="A6" s="265"/>
      <c r="B6" s="266"/>
      <c r="C6" s="272"/>
      <c r="D6" s="273"/>
      <c r="E6" s="68" t="s">
        <v>1917</v>
      </c>
    </row>
    <row r="7" spans="1:5" ht="4.9000000000000004" customHeight="1" x14ac:dyDescent="0.25">
      <c r="A7" s="60"/>
      <c r="B7" s="60"/>
      <c r="C7" s="61"/>
      <c r="D7" s="62"/>
      <c r="E7" s="63"/>
    </row>
    <row r="8" spans="1:5" ht="15.75" x14ac:dyDescent="0.25">
      <c r="A8" s="75" t="s">
        <v>421</v>
      </c>
      <c r="B8" s="69" t="s">
        <v>422</v>
      </c>
      <c r="C8" s="69" t="s">
        <v>1241</v>
      </c>
      <c r="D8" s="70" t="s">
        <v>1218</v>
      </c>
      <c r="E8" s="57" t="s">
        <v>1237</v>
      </c>
    </row>
    <row r="9" spans="1:5" ht="15.75" x14ac:dyDescent="0.25">
      <c r="A9" s="57">
        <v>2</v>
      </c>
      <c r="B9" s="52" t="s">
        <v>424</v>
      </c>
      <c r="C9" s="53" t="s">
        <v>1193</v>
      </c>
      <c r="D9" s="73"/>
      <c r="E9" s="54" t="s">
        <v>1202</v>
      </c>
    </row>
    <row r="10" spans="1:5" ht="30" x14ac:dyDescent="0.25">
      <c r="A10" s="57">
        <v>3</v>
      </c>
      <c r="B10" s="52"/>
      <c r="C10" s="53" t="s">
        <v>425</v>
      </c>
      <c r="D10" s="73"/>
      <c r="E10" s="54" t="s">
        <v>1194</v>
      </c>
    </row>
    <row r="11" spans="1:5" ht="15.75" x14ac:dyDescent="0.25">
      <c r="A11" s="57">
        <v>4</v>
      </c>
      <c r="B11" s="52"/>
      <c r="C11" s="53" t="s">
        <v>426</v>
      </c>
      <c r="D11" s="73"/>
      <c r="E11" s="54" t="s">
        <v>1209</v>
      </c>
    </row>
    <row r="12" spans="1:5" ht="45" x14ac:dyDescent="0.2">
      <c r="A12" s="57">
        <v>5</v>
      </c>
      <c r="B12" s="52" t="s">
        <v>1206</v>
      </c>
      <c r="C12" s="53" t="s">
        <v>423</v>
      </c>
      <c r="D12" s="73"/>
      <c r="E12" s="58" t="s">
        <v>1210</v>
      </c>
    </row>
    <row r="13" spans="1:5" ht="15.75" x14ac:dyDescent="0.25">
      <c r="A13" s="57">
        <v>6</v>
      </c>
      <c r="B13" s="52"/>
      <c r="C13" s="53" t="s">
        <v>1198</v>
      </c>
      <c r="D13" s="73"/>
      <c r="E13" s="54" t="s">
        <v>1199</v>
      </c>
    </row>
    <row r="16" spans="1:5" ht="15.75" x14ac:dyDescent="0.25">
      <c r="C16" s="59"/>
      <c r="E16" s="129"/>
    </row>
    <row r="17" spans="2:5" x14ac:dyDescent="0.25">
      <c r="C17" s="59"/>
      <c r="E17" s="132"/>
    </row>
    <row r="18" spans="2:5" ht="15.75" x14ac:dyDescent="0.25">
      <c r="B18" s="96"/>
      <c r="C18" s="130"/>
      <c r="D18" s="131"/>
      <c r="E18" s="132"/>
    </row>
    <row r="19" spans="2:5" ht="15.75" x14ac:dyDescent="0.25">
      <c r="B19" s="96"/>
      <c r="C19" s="130"/>
      <c r="D19" s="131"/>
      <c r="E19" s="132"/>
    </row>
    <row r="20" spans="2:5" ht="15.75" x14ac:dyDescent="0.25">
      <c r="B20" s="96"/>
      <c r="C20" s="130"/>
      <c r="D20" s="131"/>
      <c r="E20" s="132"/>
    </row>
    <row r="21" spans="2:5" x14ac:dyDescent="0.2">
      <c r="C21" s="135"/>
      <c r="D21" s="136"/>
      <c r="E21" s="133"/>
    </row>
    <row r="22" spans="2:5" x14ac:dyDescent="0.25">
      <c r="C22" s="135"/>
      <c r="D22" s="136"/>
      <c r="E22" s="132"/>
    </row>
    <row r="23" spans="2:5" ht="15.75" x14ac:dyDescent="0.25">
      <c r="B23" s="96"/>
      <c r="C23" s="130"/>
      <c r="D23" s="131"/>
      <c r="E23" s="132"/>
    </row>
    <row r="24" spans="2:5" ht="15.75" x14ac:dyDescent="0.25">
      <c r="B24" s="96"/>
      <c r="C24" s="130"/>
      <c r="D24" s="134"/>
      <c r="E24" s="132"/>
    </row>
    <row r="25" spans="2:5" x14ac:dyDescent="0.25">
      <c r="B25"/>
      <c r="C25"/>
      <c r="D25"/>
      <c r="E25" s="132"/>
    </row>
    <row r="26" spans="2:5" x14ac:dyDescent="0.25">
      <c r="B26"/>
      <c r="C26"/>
      <c r="D26"/>
      <c r="E26" s="132"/>
    </row>
    <row r="27" spans="2:5" x14ac:dyDescent="0.25">
      <c r="B27"/>
      <c r="C27"/>
      <c r="D27"/>
      <c r="E27" s="132"/>
    </row>
    <row r="28" spans="2:5" x14ac:dyDescent="0.25">
      <c r="B28"/>
      <c r="C28"/>
      <c r="D28"/>
      <c r="E28" s="132"/>
    </row>
    <row r="29" spans="2:5" x14ac:dyDescent="0.25">
      <c r="B29"/>
      <c r="C29"/>
      <c r="D29"/>
      <c r="E29" s="132"/>
    </row>
    <row r="30" spans="2:5" x14ac:dyDescent="0.25">
      <c r="B30"/>
      <c r="C30"/>
      <c r="D30"/>
      <c r="E30" s="132"/>
    </row>
    <row r="31" spans="2:5" x14ac:dyDescent="0.25">
      <c r="B31"/>
      <c r="C31"/>
      <c r="D31"/>
      <c r="E31" s="132"/>
    </row>
    <row r="32" spans="2:5" x14ac:dyDescent="0.25">
      <c r="B32"/>
      <c r="C32"/>
      <c r="D32"/>
      <c r="E32" s="132"/>
    </row>
    <row r="33" spans="1:5" x14ac:dyDescent="0.25">
      <c r="B33"/>
      <c r="C33"/>
      <c r="D33"/>
      <c r="E33" s="132"/>
    </row>
    <row r="34" spans="1:5" x14ac:dyDescent="0.25">
      <c r="B34"/>
      <c r="C34"/>
      <c r="D34"/>
      <c r="E34" s="132"/>
    </row>
    <row r="35" spans="1:5" s="64" customFormat="1" x14ac:dyDescent="0.25">
      <c r="A35" s="59"/>
      <c r="B35"/>
      <c r="C35"/>
      <c r="D35"/>
      <c r="E35" s="132"/>
    </row>
    <row r="36" spans="1:5" s="64" customFormat="1" x14ac:dyDescent="0.25">
      <c r="A36" s="59"/>
      <c r="B36"/>
      <c r="C36"/>
      <c r="D36"/>
      <c r="E36" s="59"/>
    </row>
    <row r="37" spans="1:5" s="64" customFormat="1" x14ac:dyDescent="0.25">
      <c r="A37" s="59"/>
      <c r="B37"/>
      <c r="C37"/>
      <c r="D37"/>
      <c r="E37" s="59"/>
    </row>
    <row r="38" spans="1:5" s="64" customFormat="1" x14ac:dyDescent="0.25">
      <c r="A38" s="59"/>
      <c r="B38"/>
      <c r="C38"/>
      <c r="D38"/>
      <c r="E38" s="59"/>
    </row>
    <row r="39" spans="1:5" s="64" customFormat="1" x14ac:dyDescent="0.25">
      <c r="A39" s="59"/>
      <c r="B39"/>
      <c r="C39"/>
      <c r="D39"/>
      <c r="E39" s="59"/>
    </row>
    <row r="40" spans="1:5" s="64" customFormat="1" x14ac:dyDescent="0.25">
      <c r="A40" s="59"/>
      <c r="B40"/>
      <c r="C40"/>
      <c r="D40"/>
      <c r="E40" s="59"/>
    </row>
    <row r="41" spans="1:5" s="64" customFormat="1" x14ac:dyDescent="0.25">
      <c r="A41" s="59"/>
      <c r="B41"/>
      <c r="C41"/>
      <c r="D41"/>
      <c r="E41" s="59"/>
    </row>
    <row r="42" spans="1:5" s="64" customFormat="1" x14ac:dyDescent="0.25">
      <c r="A42" s="59"/>
      <c r="B42"/>
      <c r="C42"/>
      <c r="D42"/>
      <c r="E42" s="59"/>
    </row>
    <row r="43" spans="1:5" s="64" customFormat="1" x14ac:dyDescent="0.25">
      <c r="A43" s="59"/>
      <c r="B43"/>
      <c r="C43"/>
      <c r="D43"/>
      <c r="E43" s="59"/>
    </row>
    <row r="44" spans="1:5" s="64" customFormat="1" x14ac:dyDescent="0.25">
      <c r="A44" s="59"/>
      <c r="B44"/>
      <c r="C44"/>
      <c r="D44"/>
      <c r="E44" s="59"/>
    </row>
    <row r="45" spans="1:5" s="64" customFormat="1" x14ac:dyDescent="0.25">
      <c r="A45" s="59"/>
      <c r="B45"/>
      <c r="C45"/>
      <c r="D45"/>
      <c r="E45" s="59"/>
    </row>
    <row r="46" spans="1:5" s="64" customFormat="1" x14ac:dyDescent="0.25">
      <c r="A46" s="59"/>
      <c r="B46"/>
      <c r="C46"/>
      <c r="D46"/>
      <c r="E46" s="59"/>
    </row>
    <row r="47" spans="1:5" s="64" customFormat="1" x14ac:dyDescent="0.25">
      <c r="A47" s="59"/>
      <c r="B47"/>
      <c r="C47"/>
      <c r="D47"/>
      <c r="E47" s="59"/>
    </row>
    <row r="48" spans="1:5" s="64" customFormat="1" x14ac:dyDescent="0.25">
      <c r="A48" s="59"/>
      <c r="B48"/>
      <c r="C48"/>
      <c r="D48"/>
      <c r="E48" s="59"/>
    </row>
    <row r="49" spans="1:5" s="64" customFormat="1" x14ac:dyDescent="0.25">
      <c r="A49" s="59"/>
      <c r="B49"/>
      <c r="C49"/>
      <c r="D49"/>
      <c r="E49" s="59"/>
    </row>
    <row r="50" spans="1:5" s="64" customFormat="1" x14ac:dyDescent="0.25">
      <c r="A50" s="59"/>
      <c r="B50"/>
      <c r="C50"/>
      <c r="D50"/>
      <c r="E50" s="59"/>
    </row>
    <row r="51" spans="1:5" s="64" customFormat="1" x14ac:dyDescent="0.25">
      <c r="A51" s="59"/>
      <c r="B51"/>
      <c r="C51"/>
      <c r="D51"/>
      <c r="E51" s="59"/>
    </row>
    <row r="52" spans="1:5" s="64" customFormat="1" x14ac:dyDescent="0.25">
      <c r="A52" s="59"/>
      <c r="B52"/>
      <c r="C52"/>
      <c r="D52"/>
      <c r="E52" s="59"/>
    </row>
    <row r="53" spans="1:5" s="64" customFormat="1" x14ac:dyDescent="0.25">
      <c r="A53" s="59"/>
      <c r="B53"/>
      <c r="C53"/>
      <c r="D53"/>
      <c r="E53" s="59"/>
    </row>
    <row r="54" spans="1:5" s="64" customFormat="1" x14ac:dyDescent="0.25">
      <c r="A54" s="59"/>
      <c r="B54"/>
      <c r="C54"/>
      <c r="D54"/>
      <c r="E54" s="59"/>
    </row>
    <row r="55" spans="1:5" s="64" customFormat="1" x14ac:dyDescent="0.25">
      <c r="A55" s="59"/>
      <c r="B55"/>
      <c r="C55"/>
      <c r="D55"/>
      <c r="E55" s="59"/>
    </row>
    <row r="56" spans="1:5" s="64" customFormat="1" x14ac:dyDescent="0.25">
      <c r="A56" s="59"/>
      <c r="B56"/>
      <c r="C56"/>
      <c r="D56"/>
      <c r="E56" s="59"/>
    </row>
    <row r="57" spans="1:5" s="64" customFormat="1" x14ac:dyDescent="0.25">
      <c r="A57" s="59"/>
      <c r="B57"/>
      <c r="C57"/>
      <c r="D57"/>
      <c r="E57" s="59"/>
    </row>
    <row r="58" spans="1:5" s="64" customFormat="1" x14ac:dyDescent="0.25">
      <c r="A58" s="59"/>
      <c r="B58" s="59"/>
      <c r="D58" s="59"/>
      <c r="E58" s="59"/>
    </row>
    <row r="59" spans="1:5" s="64" customFormat="1" x14ac:dyDescent="0.25">
      <c r="A59" s="59"/>
      <c r="B59" s="59"/>
      <c r="D59" s="59"/>
      <c r="E59" s="59"/>
    </row>
    <row r="60" spans="1:5" s="64" customFormat="1" x14ac:dyDescent="0.25">
      <c r="A60" s="59"/>
      <c r="B60" s="59"/>
      <c r="D60" s="59"/>
      <c r="E60" s="59"/>
    </row>
    <row r="61" spans="1:5" s="64" customFormat="1" x14ac:dyDescent="0.25">
      <c r="A61" s="59"/>
      <c r="B61" s="59"/>
      <c r="D61" s="59"/>
      <c r="E61" s="59"/>
    </row>
    <row r="62" spans="1:5" s="64" customFormat="1" x14ac:dyDescent="0.25">
      <c r="A62" s="59"/>
      <c r="B62" s="59"/>
      <c r="D62" s="59"/>
      <c r="E62" s="59"/>
    </row>
    <row r="63" spans="1:5" s="64" customFormat="1" x14ac:dyDescent="0.25">
      <c r="A63" s="59"/>
      <c r="B63" s="59"/>
      <c r="D63" s="59"/>
      <c r="E63" s="59"/>
    </row>
    <row r="64" spans="1:5" s="64" customFormat="1" x14ac:dyDescent="0.25">
      <c r="A64" s="59"/>
      <c r="B64" s="59"/>
      <c r="D64" s="59"/>
      <c r="E64" s="59"/>
    </row>
    <row r="65" spans="1:5" s="64" customFormat="1" x14ac:dyDescent="0.25">
      <c r="A65" s="59"/>
      <c r="B65" s="59"/>
      <c r="D65" s="59"/>
      <c r="E65" s="59"/>
    </row>
    <row r="66" spans="1:5" s="64" customFormat="1" x14ac:dyDescent="0.25">
      <c r="A66" s="59"/>
      <c r="B66" s="59"/>
      <c r="D66" s="59"/>
      <c r="E66" s="59"/>
    </row>
    <row r="67" spans="1:5" s="64" customFormat="1" x14ac:dyDescent="0.25">
      <c r="A67" s="59"/>
      <c r="B67" s="59"/>
      <c r="D67" s="59"/>
      <c r="E67" s="59"/>
    </row>
    <row r="68" spans="1:5" s="64" customFormat="1" x14ac:dyDescent="0.25">
      <c r="A68" s="59"/>
      <c r="B68" s="59"/>
      <c r="D68" s="59"/>
      <c r="E68" s="59"/>
    </row>
    <row r="69" spans="1:5" s="64" customFormat="1" x14ac:dyDescent="0.25">
      <c r="A69" s="59"/>
      <c r="B69" s="59"/>
      <c r="D69" s="59"/>
      <c r="E69" s="59"/>
    </row>
    <row r="70" spans="1:5" s="64" customFormat="1" x14ac:dyDescent="0.25">
      <c r="A70" s="59"/>
      <c r="B70" s="59"/>
      <c r="D70" s="59"/>
      <c r="E70" s="59"/>
    </row>
    <row r="71" spans="1:5" s="64" customFormat="1" x14ac:dyDescent="0.25">
      <c r="A71" s="59"/>
      <c r="B71" s="59"/>
      <c r="D71" s="59"/>
      <c r="E71" s="59"/>
    </row>
    <row r="72" spans="1:5" s="64" customFormat="1" x14ac:dyDescent="0.25">
      <c r="A72" s="59"/>
      <c r="B72" s="59"/>
      <c r="D72" s="59"/>
      <c r="E72" s="59"/>
    </row>
    <row r="73" spans="1:5" s="64" customFormat="1" x14ac:dyDescent="0.25">
      <c r="A73" s="59"/>
      <c r="B73" s="59"/>
      <c r="D73" s="59"/>
      <c r="E73" s="59"/>
    </row>
    <row r="75" spans="1:5" s="64" customFormat="1" x14ac:dyDescent="0.25">
      <c r="A75" s="59"/>
      <c r="B75" s="59"/>
      <c r="D75" s="59"/>
      <c r="E75" s="59"/>
    </row>
    <row r="76" spans="1:5" s="64" customFormat="1" x14ac:dyDescent="0.25">
      <c r="A76" s="59"/>
      <c r="B76" s="59"/>
      <c r="D76" s="59"/>
      <c r="E76" s="59"/>
    </row>
    <row r="77" spans="1:5" s="64" customFormat="1" x14ac:dyDescent="0.25">
      <c r="A77" s="59"/>
      <c r="B77" s="59"/>
      <c r="D77" s="59"/>
      <c r="E77" s="59"/>
    </row>
    <row r="78" spans="1:5" s="64" customFormat="1" x14ac:dyDescent="0.25">
      <c r="A78" s="59"/>
      <c r="B78" s="59"/>
      <c r="D78" s="59"/>
      <c r="E78" s="59"/>
    </row>
    <row r="79" spans="1:5" s="64" customFormat="1" x14ac:dyDescent="0.25">
      <c r="A79" s="59"/>
      <c r="B79" s="59"/>
      <c r="D79" s="59"/>
      <c r="E79" s="59"/>
    </row>
    <row r="80" spans="1:5" s="64" customFormat="1" x14ac:dyDescent="0.25">
      <c r="A80" s="59"/>
      <c r="B80" s="59"/>
      <c r="D80" s="59"/>
      <c r="E80" s="59"/>
    </row>
    <row r="81" spans="1:5" s="64" customFormat="1" x14ac:dyDescent="0.25">
      <c r="A81" s="59"/>
      <c r="B81" s="59"/>
      <c r="D81" s="59"/>
      <c r="E81" s="59"/>
    </row>
    <row r="82" spans="1:5" s="64" customFormat="1" x14ac:dyDescent="0.25">
      <c r="A82" s="59"/>
      <c r="B82" s="59"/>
      <c r="D82" s="59"/>
      <c r="E82" s="59"/>
    </row>
    <row r="83" spans="1:5" s="64" customFormat="1" x14ac:dyDescent="0.25">
      <c r="A83" s="59"/>
      <c r="B83" s="59"/>
      <c r="D83" s="59"/>
      <c r="E83" s="59"/>
    </row>
    <row r="84" spans="1:5" s="64" customFormat="1" x14ac:dyDescent="0.25">
      <c r="A84" s="59"/>
      <c r="B84" s="59"/>
      <c r="D84" s="59"/>
      <c r="E84" s="59"/>
    </row>
    <row r="85" spans="1:5" s="64" customFormat="1" x14ac:dyDescent="0.25">
      <c r="A85" s="59"/>
      <c r="B85" s="59"/>
      <c r="D85" s="59"/>
      <c r="E85" s="59"/>
    </row>
    <row r="86" spans="1:5" s="64" customFormat="1" x14ac:dyDescent="0.25">
      <c r="A86" s="59"/>
      <c r="B86" s="59"/>
      <c r="D86" s="59"/>
      <c r="E86" s="59"/>
    </row>
    <row r="87" spans="1:5" s="64" customFormat="1" x14ac:dyDescent="0.25">
      <c r="A87" s="59"/>
      <c r="B87" s="59"/>
      <c r="D87" s="59"/>
      <c r="E87" s="59"/>
    </row>
    <row r="88" spans="1:5" s="64" customFormat="1" x14ac:dyDescent="0.25">
      <c r="A88" s="59"/>
      <c r="B88" s="59"/>
      <c r="D88" s="59"/>
      <c r="E88" s="59"/>
    </row>
    <row r="89" spans="1:5" s="64" customFormat="1" x14ac:dyDescent="0.25">
      <c r="A89" s="59"/>
      <c r="B89" s="59"/>
      <c r="D89" s="59"/>
      <c r="E89" s="59"/>
    </row>
    <row r="90" spans="1:5" s="64" customFormat="1" x14ac:dyDescent="0.25">
      <c r="A90" s="59"/>
      <c r="B90" s="59"/>
      <c r="D90" s="59"/>
      <c r="E90" s="59"/>
    </row>
    <row r="91" spans="1:5" s="64" customFormat="1" x14ac:dyDescent="0.25">
      <c r="A91" s="59"/>
      <c r="B91" s="59"/>
      <c r="D91" s="59"/>
      <c r="E91" s="59"/>
    </row>
    <row r="92" spans="1:5" s="64" customFormat="1" x14ac:dyDescent="0.25">
      <c r="A92" s="59"/>
      <c r="B92" s="59"/>
      <c r="D92" s="59"/>
      <c r="E92" s="59"/>
    </row>
    <row r="93" spans="1:5" s="64" customFormat="1" x14ac:dyDescent="0.25">
      <c r="A93" s="59"/>
      <c r="B93" s="59"/>
      <c r="D93" s="59"/>
      <c r="E93" s="59"/>
    </row>
    <row r="94" spans="1:5" s="64" customFormat="1" x14ac:dyDescent="0.25">
      <c r="A94" s="59"/>
      <c r="B94" s="59"/>
      <c r="D94" s="59"/>
      <c r="E94" s="59"/>
    </row>
    <row r="95" spans="1:5" s="64" customFormat="1" x14ac:dyDescent="0.25">
      <c r="A95" s="59"/>
      <c r="B95" s="59"/>
      <c r="D95" s="59"/>
      <c r="E95" s="59"/>
    </row>
    <row r="96" spans="1:5" s="64" customFormat="1" x14ac:dyDescent="0.25">
      <c r="A96" s="59"/>
      <c r="B96" s="59"/>
      <c r="D96" s="59"/>
      <c r="E96" s="59"/>
    </row>
    <row r="97" spans="1:5" s="64" customFormat="1" x14ac:dyDescent="0.25">
      <c r="A97" s="59"/>
      <c r="B97" s="59"/>
      <c r="D97" s="59"/>
      <c r="E97" s="59"/>
    </row>
    <row r="98" spans="1:5" s="64" customFormat="1" x14ac:dyDescent="0.25">
      <c r="A98" s="59"/>
      <c r="B98" s="59"/>
      <c r="D98" s="59"/>
      <c r="E98" s="59"/>
    </row>
    <row r="99" spans="1:5" s="64" customFormat="1" x14ac:dyDescent="0.25">
      <c r="A99" s="59"/>
      <c r="B99" s="59"/>
      <c r="D99" s="59"/>
      <c r="E99" s="59"/>
    </row>
    <row r="100" spans="1:5" s="64" customFormat="1" x14ac:dyDescent="0.25">
      <c r="A100" s="59"/>
      <c r="B100" s="59"/>
      <c r="D100" s="59"/>
      <c r="E100" s="59"/>
    </row>
    <row r="101" spans="1:5" s="64" customFormat="1" x14ac:dyDescent="0.25">
      <c r="A101" s="59"/>
      <c r="B101" s="59"/>
      <c r="D101" s="59"/>
      <c r="E101" s="59"/>
    </row>
    <row r="102" spans="1:5" s="64" customFormat="1" x14ac:dyDescent="0.25">
      <c r="A102" s="59"/>
      <c r="B102" s="59"/>
      <c r="D102" s="59"/>
      <c r="E102" s="59"/>
    </row>
    <row r="103" spans="1:5" s="64" customFormat="1" x14ac:dyDescent="0.25">
      <c r="A103" s="59"/>
      <c r="B103" s="59"/>
      <c r="D103" s="59"/>
      <c r="E103" s="59"/>
    </row>
    <row r="104" spans="1:5" s="64" customFormat="1" x14ac:dyDescent="0.25">
      <c r="A104" s="59"/>
      <c r="B104" s="59"/>
      <c r="D104" s="59"/>
      <c r="E104" s="59"/>
    </row>
    <row r="105" spans="1:5" s="64" customFormat="1" x14ac:dyDescent="0.25">
      <c r="A105" s="59"/>
      <c r="B105" s="59"/>
      <c r="D105" s="59"/>
      <c r="E105" s="59"/>
    </row>
    <row r="106" spans="1:5" s="64" customFormat="1" x14ac:dyDescent="0.25">
      <c r="A106" s="59"/>
      <c r="B106" s="59"/>
      <c r="D106" s="59"/>
      <c r="E106" s="59"/>
    </row>
    <row r="107" spans="1:5" s="64" customFormat="1" x14ac:dyDescent="0.25">
      <c r="A107" s="59"/>
      <c r="B107" s="59"/>
      <c r="D107" s="59"/>
      <c r="E107" s="59"/>
    </row>
    <row r="108" spans="1:5" s="64" customFormat="1" x14ac:dyDescent="0.25">
      <c r="A108" s="59"/>
      <c r="B108" s="59"/>
      <c r="D108" s="59"/>
      <c r="E108" s="59"/>
    </row>
    <row r="109" spans="1:5" s="64" customFormat="1" x14ac:dyDescent="0.25">
      <c r="A109" s="59"/>
      <c r="B109" s="59"/>
      <c r="D109" s="59"/>
      <c r="E109" s="59"/>
    </row>
    <row r="110" spans="1:5" s="64" customFormat="1" x14ac:dyDescent="0.25">
      <c r="A110" s="59"/>
      <c r="B110" s="59"/>
      <c r="D110" s="59"/>
      <c r="E110" s="59"/>
    </row>
    <row r="111" spans="1:5" s="64" customFormat="1" x14ac:dyDescent="0.25">
      <c r="A111" s="59"/>
      <c r="B111" s="59"/>
      <c r="D111" s="59"/>
      <c r="E111" s="59"/>
    </row>
    <row r="112" spans="1:5" s="64" customFormat="1" x14ac:dyDescent="0.25">
      <c r="A112" s="59"/>
      <c r="B112" s="59"/>
      <c r="D112" s="59"/>
      <c r="E112" s="59"/>
    </row>
    <row r="113" spans="1:5" s="64" customFormat="1" x14ac:dyDescent="0.25">
      <c r="A113" s="59"/>
      <c r="B113" s="59"/>
      <c r="D113" s="59"/>
      <c r="E113" s="59"/>
    </row>
    <row r="114" spans="1:5" s="64" customFormat="1" x14ac:dyDescent="0.25">
      <c r="A114" s="59"/>
      <c r="B114" s="59"/>
      <c r="D114" s="59"/>
      <c r="E114" s="59"/>
    </row>
    <row r="115" spans="1:5" s="64" customFormat="1" x14ac:dyDescent="0.25">
      <c r="A115" s="59"/>
      <c r="B115" s="59"/>
      <c r="D115" s="59"/>
      <c r="E115" s="59"/>
    </row>
    <row r="116" spans="1:5" s="64" customFormat="1" x14ac:dyDescent="0.25">
      <c r="A116" s="59"/>
      <c r="B116" s="59"/>
      <c r="D116" s="59"/>
      <c r="E116" s="59"/>
    </row>
    <row r="117" spans="1:5" s="64" customFormat="1" x14ac:dyDescent="0.25">
      <c r="A117" s="59"/>
      <c r="B117" s="59"/>
      <c r="D117" s="59"/>
      <c r="E117" s="59"/>
    </row>
    <row r="118" spans="1:5" s="64" customFormat="1" x14ac:dyDescent="0.25">
      <c r="A118" s="59"/>
      <c r="B118" s="59"/>
      <c r="D118" s="59"/>
      <c r="E118" s="59"/>
    </row>
    <row r="119" spans="1:5" s="64" customFormat="1" x14ac:dyDescent="0.25">
      <c r="A119" s="59"/>
      <c r="B119" s="59"/>
      <c r="D119" s="59"/>
      <c r="E119" s="59"/>
    </row>
    <row r="120" spans="1:5" s="64" customFormat="1" x14ac:dyDescent="0.25">
      <c r="A120" s="59"/>
      <c r="B120" s="59"/>
      <c r="D120" s="59"/>
      <c r="E120" s="59"/>
    </row>
    <row r="121" spans="1:5" s="64" customFormat="1" x14ac:dyDescent="0.25">
      <c r="A121" s="59"/>
      <c r="B121" s="59"/>
      <c r="D121" s="59"/>
      <c r="E121" s="59"/>
    </row>
    <row r="122" spans="1:5" s="64" customFormat="1" x14ac:dyDescent="0.25">
      <c r="A122" s="59"/>
      <c r="B122" s="59"/>
      <c r="D122" s="59"/>
      <c r="E122" s="59"/>
    </row>
    <row r="123" spans="1:5" s="64" customFormat="1" x14ac:dyDescent="0.25">
      <c r="A123" s="59"/>
      <c r="B123" s="59"/>
      <c r="D123" s="59"/>
      <c r="E123" s="59"/>
    </row>
    <row r="124" spans="1:5" s="64" customFormat="1" x14ac:dyDescent="0.25">
      <c r="A124" s="59"/>
      <c r="B124" s="59"/>
      <c r="D124" s="59"/>
      <c r="E124" s="59"/>
    </row>
    <row r="125" spans="1:5" s="64" customFormat="1" x14ac:dyDescent="0.25">
      <c r="A125" s="59"/>
      <c r="B125" s="59"/>
      <c r="D125" s="59"/>
      <c r="E125" s="59"/>
    </row>
    <row r="126" spans="1:5" s="64" customFormat="1" x14ac:dyDescent="0.25">
      <c r="A126" s="59"/>
      <c r="B126" s="59"/>
      <c r="D126" s="59"/>
      <c r="E126" s="59"/>
    </row>
    <row r="127" spans="1:5" s="64" customFormat="1" x14ac:dyDescent="0.25">
      <c r="A127" s="59"/>
      <c r="B127" s="59"/>
      <c r="D127" s="59"/>
      <c r="E127" s="59"/>
    </row>
    <row r="128" spans="1:5" s="64" customFormat="1" x14ac:dyDescent="0.25">
      <c r="A128" s="59"/>
      <c r="B128" s="59"/>
      <c r="D128" s="59"/>
      <c r="E128" s="59"/>
    </row>
    <row r="129" spans="1:5" s="64" customFormat="1" x14ac:dyDescent="0.25">
      <c r="A129" s="59"/>
      <c r="B129" s="59"/>
      <c r="D129" s="59"/>
      <c r="E129" s="59"/>
    </row>
    <row r="130" spans="1:5" s="64" customFormat="1" x14ac:dyDescent="0.25">
      <c r="A130" s="59"/>
      <c r="B130" s="59"/>
      <c r="D130" s="59"/>
      <c r="E130" s="59"/>
    </row>
    <row r="131" spans="1:5" s="64" customFormat="1" x14ac:dyDescent="0.25">
      <c r="A131" s="59"/>
      <c r="B131" s="59"/>
      <c r="D131" s="59"/>
      <c r="E131" s="59"/>
    </row>
    <row r="132" spans="1:5" s="64" customFormat="1" x14ac:dyDescent="0.25">
      <c r="A132" s="59"/>
      <c r="B132" s="59"/>
      <c r="D132" s="59"/>
      <c r="E132" s="59"/>
    </row>
    <row r="133" spans="1:5" s="64" customFormat="1" x14ac:dyDescent="0.25">
      <c r="A133" s="59"/>
      <c r="B133" s="59"/>
      <c r="D133" s="59"/>
      <c r="E133" s="59"/>
    </row>
    <row r="134" spans="1:5" s="64" customFormat="1" x14ac:dyDescent="0.25">
      <c r="A134" s="59"/>
      <c r="B134" s="59"/>
      <c r="D134" s="59"/>
      <c r="E134" s="59"/>
    </row>
    <row r="135" spans="1:5" s="64" customFormat="1" x14ac:dyDescent="0.25">
      <c r="A135" s="59"/>
      <c r="B135" s="59"/>
      <c r="D135" s="59"/>
      <c r="E135" s="59"/>
    </row>
    <row r="136" spans="1:5" s="64" customFormat="1" x14ac:dyDescent="0.25">
      <c r="A136" s="59"/>
      <c r="B136" s="59"/>
      <c r="D136" s="59"/>
      <c r="E136" s="59"/>
    </row>
    <row r="137" spans="1:5" s="64" customFormat="1" x14ac:dyDescent="0.25">
      <c r="A137" s="59"/>
      <c r="B137" s="59"/>
      <c r="D137" s="59"/>
      <c r="E137" s="59"/>
    </row>
    <row r="138" spans="1:5" s="64" customFormat="1" x14ac:dyDescent="0.25">
      <c r="A138" s="59"/>
      <c r="B138" s="59"/>
      <c r="D138" s="59"/>
      <c r="E138" s="59"/>
    </row>
    <row r="139" spans="1:5" s="64" customFormat="1" x14ac:dyDescent="0.25">
      <c r="A139" s="59"/>
      <c r="B139" s="59"/>
      <c r="D139" s="59"/>
      <c r="E139" s="59"/>
    </row>
    <row r="140" spans="1:5" s="64" customFormat="1" x14ac:dyDescent="0.25">
      <c r="A140" s="59"/>
      <c r="B140" s="59"/>
      <c r="D140" s="59"/>
      <c r="E140" s="59"/>
    </row>
    <row r="141" spans="1:5" s="64" customFormat="1" x14ac:dyDescent="0.25">
      <c r="A141" s="59"/>
      <c r="B141" s="59"/>
      <c r="D141" s="59"/>
      <c r="E141" s="59"/>
    </row>
    <row r="142" spans="1:5" s="64" customFormat="1" x14ac:dyDescent="0.25">
      <c r="A142" s="59"/>
      <c r="B142" s="59"/>
      <c r="D142" s="59"/>
      <c r="E142" s="59"/>
    </row>
    <row r="143" spans="1:5" s="64" customFormat="1" x14ac:dyDescent="0.25">
      <c r="A143" s="59"/>
      <c r="B143" s="59"/>
      <c r="D143" s="59"/>
      <c r="E143" s="59"/>
    </row>
    <row r="144" spans="1:5" s="64" customFormat="1" x14ac:dyDescent="0.25">
      <c r="A144" s="59"/>
      <c r="B144" s="59"/>
      <c r="D144" s="59"/>
      <c r="E144" s="59"/>
    </row>
    <row r="145" spans="1:5" s="64" customFormat="1" x14ac:dyDescent="0.25">
      <c r="A145" s="59"/>
      <c r="B145" s="59"/>
      <c r="D145" s="59"/>
      <c r="E145" s="59"/>
    </row>
    <row r="146" spans="1:5" s="64" customFormat="1" x14ac:dyDescent="0.25">
      <c r="A146" s="59"/>
      <c r="B146" s="59"/>
      <c r="D146" s="59"/>
      <c r="E146" s="59"/>
    </row>
    <row r="147" spans="1:5" s="64" customFormat="1" x14ac:dyDescent="0.25">
      <c r="A147" s="59"/>
      <c r="B147" s="59"/>
      <c r="D147" s="59"/>
      <c r="E147" s="59"/>
    </row>
    <row r="148" spans="1:5" s="64" customFormat="1" x14ac:dyDescent="0.25">
      <c r="A148" s="59"/>
      <c r="B148" s="59"/>
      <c r="D148" s="59"/>
      <c r="E148" s="59"/>
    </row>
    <row r="149" spans="1:5" s="64" customFormat="1" x14ac:dyDescent="0.25">
      <c r="A149" s="59"/>
      <c r="B149" s="59"/>
      <c r="D149" s="59"/>
      <c r="E149" s="59"/>
    </row>
    <row r="150" spans="1:5" s="64" customFormat="1" x14ac:dyDescent="0.25">
      <c r="A150" s="59"/>
      <c r="B150" s="59"/>
      <c r="D150" s="59"/>
      <c r="E150" s="59"/>
    </row>
    <row r="151" spans="1:5" s="64" customFormat="1" x14ac:dyDescent="0.25">
      <c r="A151" s="59"/>
      <c r="B151" s="59"/>
      <c r="D151" s="59"/>
      <c r="E151" s="59"/>
    </row>
    <row r="152" spans="1:5" s="64" customFormat="1" x14ac:dyDescent="0.25">
      <c r="A152" s="59"/>
      <c r="B152" s="59"/>
      <c r="D152" s="59"/>
      <c r="E152" s="59"/>
    </row>
    <row r="153" spans="1:5" s="64" customFormat="1" x14ac:dyDescent="0.25">
      <c r="A153" s="59"/>
      <c r="B153" s="59"/>
      <c r="D153" s="59"/>
      <c r="E153" s="59"/>
    </row>
    <row r="154" spans="1:5" s="64" customFormat="1" x14ac:dyDescent="0.25">
      <c r="A154" s="59"/>
      <c r="B154" s="59"/>
      <c r="D154" s="59"/>
      <c r="E154" s="59"/>
    </row>
    <row r="155" spans="1:5" s="64" customFormat="1" x14ac:dyDescent="0.25">
      <c r="A155" s="59"/>
      <c r="B155" s="59"/>
      <c r="D155" s="59"/>
      <c r="E155" s="59"/>
    </row>
    <row r="156" spans="1:5" s="64" customFormat="1" x14ac:dyDescent="0.25">
      <c r="A156" s="59"/>
      <c r="B156" s="59"/>
      <c r="D156" s="59"/>
      <c r="E156" s="59"/>
    </row>
    <row r="157" spans="1:5" s="64" customFormat="1" x14ac:dyDescent="0.25">
      <c r="A157" s="59"/>
      <c r="B157" s="59"/>
      <c r="D157" s="59"/>
      <c r="E157" s="59"/>
    </row>
    <row r="158" spans="1:5" s="64" customFormat="1" x14ac:dyDescent="0.25">
      <c r="A158" s="59"/>
      <c r="B158" s="59"/>
      <c r="D158" s="59"/>
      <c r="E158" s="59"/>
    </row>
    <row r="159" spans="1:5" s="64" customFormat="1" x14ac:dyDescent="0.25">
      <c r="A159" s="59"/>
      <c r="B159" s="59"/>
      <c r="D159" s="59"/>
      <c r="E159" s="59"/>
    </row>
    <row r="160" spans="1:5" s="64" customFormat="1" x14ac:dyDescent="0.25">
      <c r="A160" s="59"/>
      <c r="B160" s="59"/>
      <c r="D160" s="59"/>
      <c r="E160" s="59"/>
    </row>
    <row r="161" spans="1:5" s="64" customFormat="1" x14ac:dyDescent="0.25">
      <c r="A161" s="59"/>
      <c r="B161" s="59"/>
      <c r="D161" s="59"/>
      <c r="E161" s="59"/>
    </row>
    <row r="162" spans="1:5" s="64" customFormat="1" x14ac:dyDescent="0.25">
      <c r="A162" s="59"/>
      <c r="B162" s="59"/>
      <c r="D162" s="59"/>
      <c r="E162" s="59"/>
    </row>
    <row r="163" spans="1:5" s="64" customFormat="1" x14ac:dyDescent="0.25">
      <c r="A163" s="59"/>
      <c r="B163" s="59"/>
      <c r="D163" s="59"/>
      <c r="E163" s="59"/>
    </row>
    <row r="164" spans="1:5" s="64" customFormat="1" x14ac:dyDescent="0.25">
      <c r="A164" s="59"/>
      <c r="B164" s="59"/>
      <c r="D164" s="59"/>
      <c r="E164" s="59"/>
    </row>
    <row r="165" spans="1:5" s="64" customFormat="1" x14ac:dyDescent="0.25">
      <c r="A165" s="59"/>
      <c r="B165" s="59"/>
      <c r="D165" s="59"/>
      <c r="E165" s="59"/>
    </row>
    <row r="166" spans="1:5" s="64" customFormat="1" x14ac:dyDescent="0.25">
      <c r="A166" s="59"/>
      <c r="B166" s="59"/>
      <c r="D166" s="59"/>
      <c r="E166" s="59"/>
    </row>
    <row r="167" spans="1:5" s="64" customFormat="1" x14ac:dyDescent="0.25">
      <c r="A167" s="59"/>
      <c r="B167" s="59"/>
      <c r="D167" s="59"/>
      <c r="E167" s="59"/>
    </row>
    <row r="168" spans="1:5" s="64" customFormat="1" x14ac:dyDescent="0.25">
      <c r="A168" s="59"/>
      <c r="B168" s="59"/>
      <c r="D168" s="59"/>
      <c r="E168" s="59"/>
    </row>
    <row r="169" spans="1:5" s="64" customFormat="1" x14ac:dyDescent="0.25">
      <c r="A169" s="59"/>
      <c r="B169" s="59"/>
      <c r="D169" s="59"/>
      <c r="E169" s="59"/>
    </row>
    <row r="170" spans="1:5" s="64" customFormat="1" x14ac:dyDescent="0.25">
      <c r="A170" s="59"/>
      <c r="B170" s="59"/>
      <c r="D170" s="59"/>
      <c r="E170" s="59"/>
    </row>
    <row r="171" spans="1:5" s="64" customFormat="1" x14ac:dyDescent="0.25">
      <c r="A171" s="59"/>
      <c r="B171" s="59"/>
      <c r="D171" s="59"/>
      <c r="E171" s="59"/>
    </row>
    <row r="172" spans="1:5" s="64" customFormat="1" x14ac:dyDescent="0.25">
      <c r="A172" s="59"/>
      <c r="B172" s="59"/>
      <c r="D172" s="59"/>
      <c r="E172" s="59"/>
    </row>
    <row r="173" spans="1:5" s="64" customFormat="1" x14ac:dyDescent="0.25">
      <c r="A173" s="59"/>
      <c r="B173" s="59"/>
      <c r="D173" s="59"/>
      <c r="E173" s="59"/>
    </row>
    <row r="174" spans="1:5" s="64" customFormat="1" x14ac:dyDescent="0.25">
      <c r="A174" s="59"/>
      <c r="B174" s="59"/>
      <c r="D174" s="59"/>
      <c r="E174" s="59"/>
    </row>
    <row r="175" spans="1:5" s="64" customFormat="1" x14ac:dyDescent="0.25">
      <c r="A175" s="59"/>
      <c r="B175" s="59"/>
      <c r="D175" s="59"/>
      <c r="E175" s="59"/>
    </row>
    <row r="176" spans="1:5" s="64" customFormat="1" x14ac:dyDescent="0.25">
      <c r="A176" s="59"/>
      <c r="B176" s="59"/>
      <c r="D176" s="59"/>
      <c r="E176" s="59"/>
    </row>
    <row r="177" spans="1:5" s="64" customFormat="1" x14ac:dyDescent="0.25">
      <c r="A177" s="59"/>
      <c r="B177" s="59"/>
      <c r="D177" s="59"/>
      <c r="E177" s="59"/>
    </row>
    <row r="178" spans="1:5" s="64" customFormat="1" x14ac:dyDescent="0.25">
      <c r="A178" s="59"/>
      <c r="B178" s="59"/>
      <c r="D178" s="59"/>
      <c r="E178" s="59"/>
    </row>
    <row r="179" spans="1:5" s="64" customFormat="1" x14ac:dyDescent="0.25">
      <c r="A179" s="59"/>
      <c r="B179" s="59"/>
      <c r="D179" s="59"/>
      <c r="E179" s="59"/>
    </row>
    <row r="180" spans="1:5" s="64" customFormat="1" x14ac:dyDescent="0.25">
      <c r="A180" s="59"/>
      <c r="B180" s="59"/>
      <c r="D180" s="59"/>
      <c r="E180" s="59"/>
    </row>
    <row r="181" spans="1:5" s="64" customFormat="1" x14ac:dyDescent="0.25">
      <c r="A181" s="59"/>
      <c r="B181" s="59"/>
      <c r="D181" s="59"/>
      <c r="E181" s="59"/>
    </row>
    <row r="182" spans="1:5" s="64" customFormat="1" x14ac:dyDescent="0.25">
      <c r="A182" s="59"/>
      <c r="B182" s="59"/>
      <c r="D182" s="59"/>
      <c r="E182" s="59"/>
    </row>
    <row r="183" spans="1:5" s="64" customFormat="1" x14ac:dyDescent="0.25">
      <c r="A183" s="59"/>
      <c r="B183" s="59"/>
      <c r="D183" s="59"/>
      <c r="E183" s="59"/>
    </row>
    <row r="184" spans="1:5" s="64" customFormat="1" x14ac:dyDescent="0.25">
      <c r="A184" s="59"/>
      <c r="B184" s="59"/>
      <c r="D184" s="59"/>
      <c r="E184" s="59"/>
    </row>
    <row r="185" spans="1:5" s="64" customFormat="1" x14ac:dyDescent="0.25">
      <c r="A185" s="59"/>
      <c r="B185" s="59"/>
      <c r="D185" s="59"/>
      <c r="E185" s="59"/>
    </row>
    <row r="186" spans="1:5" s="64" customFormat="1" x14ac:dyDescent="0.25">
      <c r="A186" s="59"/>
      <c r="B186" s="59"/>
      <c r="D186" s="59"/>
      <c r="E186" s="59"/>
    </row>
    <row r="187" spans="1:5" s="64" customFormat="1" x14ac:dyDescent="0.25">
      <c r="A187" s="59"/>
      <c r="B187" s="59"/>
      <c r="D187" s="59"/>
      <c r="E187" s="59"/>
    </row>
    <row r="188" spans="1:5" s="64" customFormat="1" x14ac:dyDescent="0.25">
      <c r="A188" s="59"/>
      <c r="B188" s="59"/>
      <c r="D188" s="59"/>
      <c r="E188" s="59"/>
    </row>
    <row r="189" spans="1:5" s="64" customFormat="1" x14ac:dyDescent="0.25">
      <c r="A189" s="59"/>
      <c r="B189" s="59"/>
      <c r="D189" s="59"/>
      <c r="E189" s="59"/>
    </row>
    <row r="190" spans="1:5" s="64" customFormat="1" x14ac:dyDescent="0.25">
      <c r="A190" s="59"/>
      <c r="B190" s="59"/>
      <c r="D190" s="59"/>
      <c r="E190" s="59"/>
    </row>
    <row r="191" spans="1:5" s="64" customFormat="1" x14ac:dyDescent="0.25">
      <c r="A191" s="59"/>
      <c r="B191" s="59"/>
      <c r="D191" s="59"/>
      <c r="E191" s="59"/>
    </row>
    <row r="192" spans="1:5" s="64" customFormat="1" x14ac:dyDescent="0.25">
      <c r="A192" s="59"/>
      <c r="B192" s="59"/>
      <c r="D192" s="59"/>
      <c r="E192" s="59"/>
    </row>
    <row r="193" spans="1:5" s="64" customFormat="1" x14ac:dyDescent="0.25">
      <c r="A193" s="59"/>
      <c r="B193" s="59"/>
      <c r="D193" s="59"/>
      <c r="E193" s="59"/>
    </row>
    <row r="194" spans="1:5" s="64" customFormat="1" x14ac:dyDescent="0.25">
      <c r="A194" s="59"/>
      <c r="B194" s="59"/>
      <c r="D194" s="59"/>
      <c r="E194" s="59"/>
    </row>
    <row r="195" spans="1:5" s="64" customFormat="1" x14ac:dyDescent="0.25">
      <c r="A195" s="59"/>
      <c r="B195" s="59"/>
      <c r="D195" s="59"/>
      <c r="E195" s="59"/>
    </row>
    <row r="196" spans="1:5" s="64" customFormat="1" x14ac:dyDescent="0.25">
      <c r="A196" s="59"/>
      <c r="B196" s="59"/>
      <c r="D196" s="59"/>
      <c r="E196" s="59"/>
    </row>
    <row r="197" spans="1:5" s="64" customFormat="1" x14ac:dyDescent="0.25">
      <c r="A197" s="59"/>
      <c r="B197" s="59"/>
      <c r="D197" s="59"/>
      <c r="E197" s="59"/>
    </row>
    <row r="198" spans="1:5" s="64" customFormat="1" x14ac:dyDescent="0.25">
      <c r="A198" s="59"/>
      <c r="B198" s="59"/>
      <c r="D198" s="59"/>
      <c r="E198" s="59"/>
    </row>
    <row r="199" spans="1:5" s="64" customFormat="1" x14ac:dyDescent="0.25">
      <c r="A199" s="59"/>
      <c r="B199" s="59"/>
      <c r="D199" s="59"/>
      <c r="E199" s="59"/>
    </row>
    <row r="200" spans="1:5" s="64" customFormat="1" x14ac:dyDescent="0.25">
      <c r="A200" s="59"/>
      <c r="B200" s="59"/>
      <c r="D200" s="59"/>
      <c r="E200" s="59"/>
    </row>
    <row r="201" spans="1:5" s="64" customFormat="1" x14ac:dyDescent="0.25">
      <c r="A201" s="59"/>
      <c r="B201" s="59"/>
      <c r="D201" s="59"/>
      <c r="E201" s="59"/>
    </row>
    <row r="202" spans="1:5" s="64" customFormat="1" x14ac:dyDescent="0.25">
      <c r="A202" s="59"/>
      <c r="B202" s="59"/>
      <c r="D202" s="59"/>
      <c r="E202" s="59"/>
    </row>
    <row r="203" spans="1:5" s="64" customFormat="1" x14ac:dyDescent="0.25">
      <c r="A203" s="59"/>
      <c r="B203" s="59"/>
      <c r="D203" s="59"/>
      <c r="E203" s="59"/>
    </row>
    <row r="204" spans="1:5" s="64" customFormat="1" x14ac:dyDescent="0.25">
      <c r="A204" s="59"/>
      <c r="B204" s="59"/>
      <c r="D204" s="59"/>
      <c r="E204" s="59"/>
    </row>
    <row r="205" spans="1:5" s="64" customFormat="1" x14ac:dyDescent="0.25">
      <c r="A205" s="59"/>
      <c r="B205" s="59"/>
      <c r="D205" s="59"/>
      <c r="E205" s="59"/>
    </row>
    <row r="206" spans="1:5" s="64" customFormat="1" x14ac:dyDescent="0.25">
      <c r="A206" s="59"/>
      <c r="B206" s="59"/>
      <c r="D206" s="59"/>
      <c r="E206" s="59"/>
    </row>
    <row r="207" spans="1:5" s="64" customFormat="1" x14ac:dyDescent="0.25">
      <c r="A207" s="59"/>
      <c r="B207" s="59"/>
      <c r="D207" s="59"/>
      <c r="E207" s="59"/>
    </row>
    <row r="208" spans="1:5" s="64" customFormat="1" x14ac:dyDescent="0.25">
      <c r="A208" s="59"/>
      <c r="B208" s="59"/>
      <c r="D208" s="59"/>
      <c r="E208" s="59"/>
    </row>
    <row r="209" spans="1:5" s="64" customFormat="1" x14ac:dyDescent="0.25">
      <c r="A209" s="59"/>
      <c r="B209" s="59"/>
      <c r="D209" s="59"/>
      <c r="E209" s="59"/>
    </row>
    <row r="210" spans="1:5" s="64" customFormat="1" x14ac:dyDescent="0.25">
      <c r="A210" s="59"/>
      <c r="B210" s="59"/>
      <c r="D210" s="59"/>
      <c r="E210" s="59"/>
    </row>
    <row r="211" spans="1:5" s="64" customFormat="1" x14ac:dyDescent="0.25">
      <c r="A211" s="59"/>
      <c r="B211" s="59"/>
      <c r="D211" s="59"/>
      <c r="E211" s="59"/>
    </row>
    <row r="212" spans="1:5" s="64" customFormat="1" x14ac:dyDescent="0.25">
      <c r="A212" s="59"/>
      <c r="B212" s="59"/>
      <c r="D212" s="59"/>
      <c r="E212" s="59"/>
    </row>
    <row r="213" spans="1:5" s="64" customFormat="1" x14ac:dyDescent="0.25">
      <c r="A213" s="59"/>
      <c r="B213" s="59"/>
      <c r="D213" s="59"/>
      <c r="E213" s="59"/>
    </row>
    <row r="214" spans="1:5" s="64" customFormat="1" x14ac:dyDescent="0.25">
      <c r="A214" s="59"/>
      <c r="B214" s="59"/>
      <c r="D214" s="59"/>
      <c r="E214" s="59"/>
    </row>
    <row r="215" spans="1:5" s="64" customFormat="1" x14ac:dyDescent="0.25">
      <c r="A215" s="59"/>
      <c r="B215" s="59"/>
      <c r="D215" s="59"/>
      <c r="E215" s="59"/>
    </row>
    <row r="216" spans="1:5" s="64" customFormat="1" x14ac:dyDescent="0.25">
      <c r="A216" s="59"/>
      <c r="B216" s="59"/>
      <c r="D216" s="59"/>
      <c r="E216" s="59"/>
    </row>
    <row r="217" spans="1:5" s="64" customFormat="1" x14ac:dyDescent="0.25">
      <c r="A217" s="59"/>
      <c r="B217" s="59"/>
      <c r="D217" s="59"/>
      <c r="E217" s="59"/>
    </row>
    <row r="218" spans="1:5" s="64" customFormat="1" x14ac:dyDescent="0.25">
      <c r="A218" s="59"/>
      <c r="B218" s="59"/>
      <c r="D218" s="59"/>
      <c r="E218" s="59"/>
    </row>
    <row r="219" spans="1:5" s="64" customFormat="1" x14ac:dyDescent="0.25">
      <c r="A219" s="59"/>
      <c r="B219" s="59"/>
      <c r="D219" s="59"/>
      <c r="E219" s="59"/>
    </row>
    <row r="220" spans="1:5" s="64" customFormat="1" x14ac:dyDescent="0.25">
      <c r="A220" s="59"/>
      <c r="B220" s="59"/>
      <c r="D220" s="59"/>
      <c r="E220" s="59"/>
    </row>
    <row r="221" spans="1:5" s="64" customFormat="1" x14ac:dyDescent="0.25">
      <c r="A221" s="59"/>
      <c r="B221" s="59"/>
      <c r="D221" s="59"/>
      <c r="E221" s="59"/>
    </row>
    <row r="222" spans="1:5" s="64" customFormat="1" x14ac:dyDescent="0.25">
      <c r="A222" s="59"/>
      <c r="B222" s="59"/>
      <c r="D222" s="59"/>
      <c r="E222" s="59"/>
    </row>
    <row r="223" spans="1:5" s="64" customFormat="1" x14ac:dyDescent="0.25">
      <c r="A223" s="59"/>
      <c r="B223" s="59"/>
      <c r="D223" s="59"/>
      <c r="E223" s="59"/>
    </row>
    <row r="224" spans="1:5" s="64" customFormat="1" x14ac:dyDescent="0.25">
      <c r="A224" s="59"/>
      <c r="B224" s="59"/>
      <c r="D224" s="59"/>
      <c r="E224" s="59"/>
    </row>
    <row r="225" spans="1:5" s="64" customFormat="1" x14ac:dyDescent="0.25">
      <c r="A225" s="59"/>
      <c r="B225" s="59"/>
      <c r="D225" s="59"/>
      <c r="E225" s="59"/>
    </row>
    <row r="226" spans="1:5" s="64" customFormat="1" x14ac:dyDescent="0.25">
      <c r="A226" s="59"/>
      <c r="B226" s="59"/>
      <c r="D226" s="59"/>
      <c r="E226" s="59"/>
    </row>
    <row r="227" spans="1:5" s="64" customFormat="1" x14ac:dyDescent="0.25">
      <c r="A227" s="59"/>
      <c r="B227" s="59"/>
      <c r="D227" s="59"/>
      <c r="E227" s="59"/>
    </row>
    <row r="228" spans="1:5" s="64" customFormat="1" x14ac:dyDescent="0.25">
      <c r="A228" s="59"/>
      <c r="B228" s="59"/>
      <c r="D228" s="59"/>
      <c r="E228" s="59"/>
    </row>
    <row r="229" spans="1:5" s="64" customFormat="1" x14ac:dyDescent="0.25">
      <c r="A229" s="59"/>
      <c r="B229" s="59"/>
      <c r="D229" s="59"/>
      <c r="E229" s="59"/>
    </row>
    <row r="230" spans="1:5" s="64" customFormat="1" x14ac:dyDescent="0.25">
      <c r="A230" s="59"/>
      <c r="B230" s="59"/>
      <c r="D230" s="59"/>
      <c r="E230" s="59"/>
    </row>
    <row r="231" spans="1:5" s="64" customFormat="1" x14ac:dyDescent="0.25">
      <c r="A231" s="59"/>
      <c r="B231" s="59"/>
      <c r="D231" s="59"/>
      <c r="E231" s="59"/>
    </row>
    <row r="232" spans="1:5" s="64" customFormat="1" x14ac:dyDescent="0.25">
      <c r="A232" s="59"/>
      <c r="B232" s="59"/>
      <c r="D232" s="59"/>
      <c r="E232" s="59"/>
    </row>
    <row r="233" spans="1:5" s="64" customFormat="1" x14ac:dyDescent="0.25">
      <c r="A233" s="59"/>
      <c r="B233" s="59"/>
      <c r="D233" s="59"/>
      <c r="E233" s="59"/>
    </row>
    <row r="234" spans="1:5" s="64" customFormat="1" x14ac:dyDescent="0.25">
      <c r="A234" s="59"/>
      <c r="B234" s="59"/>
      <c r="D234" s="59"/>
      <c r="E234" s="59"/>
    </row>
    <row r="235" spans="1:5" s="64" customFormat="1" x14ac:dyDescent="0.25">
      <c r="A235" s="59"/>
      <c r="B235" s="59"/>
      <c r="D235" s="59"/>
      <c r="E235" s="59"/>
    </row>
    <row r="236" spans="1:5" s="64" customFormat="1" x14ac:dyDescent="0.25">
      <c r="A236" s="59"/>
      <c r="B236" s="59"/>
      <c r="D236" s="59"/>
      <c r="E236" s="59"/>
    </row>
    <row r="237" spans="1:5" s="64" customFormat="1" x14ac:dyDescent="0.25">
      <c r="A237" s="59"/>
      <c r="B237" s="59"/>
      <c r="D237" s="59"/>
      <c r="E237" s="59"/>
    </row>
    <row r="238" spans="1:5" s="64" customFormat="1" x14ac:dyDescent="0.25">
      <c r="A238" s="59"/>
      <c r="B238" s="59"/>
      <c r="D238" s="59"/>
      <c r="E238" s="59"/>
    </row>
    <row r="239" spans="1:5" s="64" customFormat="1" x14ac:dyDescent="0.25">
      <c r="A239" s="59"/>
      <c r="B239" s="59"/>
      <c r="D239" s="59"/>
      <c r="E239" s="59"/>
    </row>
    <row r="240" spans="1:5" s="64" customFormat="1" x14ac:dyDescent="0.25">
      <c r="A240" s="59"/>
      <c r="B240" s="59"/>
      <c r="D240" s="59"/>
      <c r="E240" s="59"/>
    </row>
    <row r="241" spans="1:5" s="64" customFormat="1" x14ac:dyDescent="0.25">
      <c r="A241" s="59"/>
      <c r="B241" s="59"/>
      <c r="D241" s="59"/>
      <c r="E241" s="59"/>
    </row>
    <row r="242" spans="1:5" s="64" customFormat="1" x14ac:dyDescent="0.25">
      <c r="A242" s="59"/>
      <c r="B242" s="59"/>
      <c r="D242" s="59"/>
      <c r="E242" s="59"/>
    </row>
    <row r="243" spans="1:5" s="64" customFormat="1" x14ac:dyDescent="0.25">
      <c r="A243" s="59"/>
      <c r="B243" s="59"/>
      <c r="D243" s="59"/>
      <c r="E243" s="59"/>
    </row>
    <row r="244" spans="1:5" s="64" customFormat="1" x14ac:dyDescent="0.25">
      <c r="A244" s="59"/>
      <c r="B244" s="59"/>
      <c r="D244" s="59"/>
      <c r="E244" s="59"/>
    </row>
    <row r="245" spans="1:5" s="64" customFormat="1" x14ac:dyDescent="0.25">
      <c r="A245" s="59"/>
      <c r="B245" s="59"/>
      <c r="D245" s="59"/>
      <c r="E245" s="59"/>
    </row>
    <row r="246" spans="1:5" s="64" customFormat="1" x14ac:dyDescent="0.25">
      <c r="A246" s="59"/>
      <c r="B246" s="59"/>
      <c r="D246" s="59"/>
      <c r="E246" s="59"/>
    </row>
    <row r="247" spans="1:5" s="64" customFormat="1" x14ac:dyDescent="0.25">
      <c r="A247" s="59"/>
      <c r="B247" s="59"/>
      <c r="D247" s="59"/>
      <c r="E247" s="59"/>
    </row>
    <row r="248" spans="1:5" s="64" customFormat="1" x14ac:dyDescent="0.25">
      <c r="A248" s="59"/>
      <c r="B248" s="59"/>
      <c r="D248" s="59"/>
      <c r="E248" s="59"/>
    </row>
    <row r="249" spans="1:5" s="64" customFormat="1" x14ac:dyDescent="0.25">
      <c r="A249" s="59"/>
      <c r="B249" s="59"/>
      <c r="D249" s="59"/>
      <c r="E249" s="59"/>
    </row>
    <row r="250" spans="1:5" s="64" customFormat="1" x14ac:dyDescent="0.25">
      <c r="A250" s="59"/>
      <c r="B250" s="59"/>
      <c r="D250" s="59"/>
      <c r="E250" s="59"/>
    </row>
    <row r="251" spans="1:5" s="64" customFormat="1" x14ac:dyDescent="0.25">
      <c r="A251" s="59"/>
      <c r="B251" s="59"/>
      <c r="D251" s="59"/>
      <c r="E251" s="59"/>
    </row>
    <row r="252" spans="1:5" s="64" customFormat="1" x14ac:dyDescent="0.25">
      <c r="A252" s="59"/>
      <c r="B252" s="59"/>
      <c r="D252" s="59"/>
      <c r="E252" s="59"/>
    </row>
    <row r="253" spans="1:5" s="64" customFormat="1" x14ac:dyDescent="0.25">
      <c r="A253" s="59"/>
      <c r="B253" s="59"/>
      <c r="D253" s="59"/>
      <c r="E253" s="59"/>
    </row>
    <row r="254" spans="1:5" s="64" customFormat="1" x14ac:dyDescent="0.25">
      <c r="A254" s="59"/>
      <c r="B254" s="59"/>
      <c r="D254" s="59"/>
      <c r="E254" s="59"/>
    </row>
    <row r="255" spans="1:5" s="64" customFormat="1" x14ac:dyDescent="0.25">
      <c r="A255" s="59"/>
      <c r="B255" s="59"/>
      <c r="D255" s="59"/>
      <c r="E255" s="59"/>
    </row>
    <row r="256" spans="1:5" s="64" customFormat="1" x14ac:dyDescent="0.25">
      <c r="A256" s="59"/>
      <c r="B256" s="59"/>
      <c r="D256" s="59"/>
      <c r="E256" s="59"/>
    </row>
    <row r="257" spans="1:5" s="64" customFormat="1" x14ac:dyDescent="0.25">
      <c r="A257" s="59"/>
      <c r="B257" s="59"/>
      <c r="D257" s="59"/>
      <c r="E257" s="59"/>
    </row>
    <row r="258" spans="1:5" s="64" customFormat="1" x14ac:dyDescent="0.25">
      <c r="A258" s="59"/>
      <c r="B258" s="59"/>
      <c r="D258" s="59"/>
      <c r="E258" s="59"/>
    </row>
    <row r="259" spans="1:5" s="64" customFormat="1" x14ac:dyDescent="0.25">
      <c r="A259" s="59"/>
      <c r="B259" s="59"/>
      <c r="D259" s="59"/>
      <c r="E259" s="59"/>
    </row>
    <row r="260" spans="1:5" s="64" customFormat="1" x14ac:dyDescent="0.25">
      <c r="A260" s="59"/>
      <c r="B260" s="59"/>
      <c r="D260" s="59"/>
      <c r="E260" s="59"/>
    </row>
    <row r="261" spans="1:5" s="64" customFormat="1" x14ac:dyDescent="0.25">
      <c r="A261" s="59"/>
      <c r="B261" s="59"/>
      <c r="D261" s="59"/>
      <c r="E261" s="59"/>
    </row>
    <row r="262" spans="1:5" s="64" customFormat="1" x14ac:dyDescent="0.25">
      <c r="A262" s="59"/>
      <c r="B262" s="59"/>
      <c r="D262" s="59"/>
      <c r="E262" s="59"/>
    </row>
    <row r="263" spans="1:5" s="64" customFormat="1" x14ac:dyDescent="0.25">
      <c r="A263" s="59"/>
      <c r="B263" s="59"/>
      <c r="D263" s="59"/>
      <c r="E263" s="59"/>
    </row>
    <row r="264" spans="1:5" s="64" customFormat="1" x14ac:dyDescent="0.25">
      <c r="A264" s="59"/>
      <c r="B264" s="59"/>
      <c r="D264" s="59"/>
      <c r="E264" s="59"/>
    </row>
    <row r="265" spans="1:5" s="64" customFormat="1" x14ac:dyDescent="0.25">
      <c r="A265" s="59"/>
      <c r="B265" s="59"/>
      <c r="D265" s="59"/>
      <c r="E265" s="59"/>
    </row>
    <row r="266" spans="1:5" s="64" customFormat="1" x14ac:dyDescent="0.25">
      <c r="A266" s="59"/>
      <c r="B266" s="59"/>
      <c r="D266" s="59"/>
      <c r="E266" s="59"/>
    </row>
    <row r="267" spans="1:5" s="64" customFormat="1" x14ac:dyDescent="0.25">
      <c r="A267" s="59"/>
      <c r="B267" s="59"/>
      <c r="D267" s="59"/>
      <c r="E267" s="59"/>
    </row>
    <row r="268" spans="1:5" s="64" customFormat="1" x14ac:dyDescent="0.25">
      <c r="A268" s="59"/>
      <c r="B268" s="59"/>
      <c r="D268" s="59"/>
      <c r="E268" s="59"/>
    </row>
    <row r="269" spans="1:5" s="64" customFormat="1" x14ac:dyDescent="0.25">
      <c r="A269" s="59"/>
      <c r="B269" s="59"/>
      <c r="D269" s="59"/>
      <c r="E269" s="59"/>
    </row>
    <row r="270" spans="1:5" s="64" customFormat="1" x14ac:dyDescent="0.25">
      <c r="A270" s="59"/>
      <c r="B270" s="59"/>
      <c r="D270" s="59"/>
      <c r="E270" s="59"/>
    </row>
    <row r="271" spans="1:5" s="64" customFormat="1" x14ac:dyDescent="0.25">
      <c r="A271" s="59"/>
      <c r="B271" s="59"/>
      <c r="D271" s="59"/>
      <c r="E271" s="59"/>
    </row>
    <row r="272" spans="1:5" s="64" customFormat="1" x14ac:dyDescent="0.25">
      <c r="A272" s="59"/>
      <c r="B272" s="59"/>
      <c r="D272" s="59"/>
      <c r="E272" s="59"/>
    </row>
    <row r="273" spans="1:5" s="64" customFormat="1" x14ac:dyDescent="0.25">
      <c r="A273" s="59"/>
      <c r="B273" s="59"/>
      <c r="D273" s="59"/>
      <c r="E273" s="59"/>
    </row>
    <row r="274" spans="1:5" s="64" customFormat="1" x14ac:dyDescent="0.25">
      <c r="A274" s="59"/>
      <c r="B274" s="59"/>
      <c r="D274" s="59"/>
      <c r="E274" s="59"/>
    </row>
    <row r="275" spans="1:5" s="64" customFormat="1" x14ac:dyDescent="0.25">
      <c r="A275" s="59"/>
      <c r="B275" s="59"/>
      <c r="D275" s="59"/>
      <c r="E275" s="59"/>
    </row>
    <row r="276" spans="1:5" s="64" customFormat="1" x14ac:dyDescent="0.25">
      <c r="A276" s="59"/>
      <c r="B276" s="59"/>
      <c r="D276" s="59"/>
      <c r="E276" s="59"/>
    </row>
    <row r="277" spans="1:5" s="64" customFormat="1" x14ac:dyDescent="0.25">
      <c r="A277" s="59"/>
      <c r="B277" s="59"/>
      <c r="D277" s="59"/>
      <c r="E277" s="59"/>
    </row>
    <row r="278" spans="1:5" s="64" customFormat="1" x14ac:dyDescent="0.25">
      <c r="A278" s="59"/>
      <c r="B278" s="59"/>
      <c r="D278" s="59"/>
      <c r="E278" s="59"/>
    </row>
    <row r="279" spans="1:5" s="64" customFormat="1" x14ac:dyDescent="0.25">
      <c r="A279" s="59"/>
      <c r="B279" s="59"/>
      <c r="D279" s="59"/>
      <c r="E279" s="59"/>
    </row>
    <row r="280" spans="1:5" s="64" customFormat="1" x14ac:dyDescent="0.25">
      <c r="A280" s="59"/>
      <c r="B280" s="59"/>
      <c r="D280" s="59"/>
      <c r="E280" s="59"/>
    </row>
    <row r="281" spans="1:5" s="64" customFormat="1" x14ac:dyDescent="0.25">
      <c r="A281" s="59"/>
      <c r="B281" s="59"/>
      <c r="D281" s="59"/>
      <c r="E281" s="59"/>
    </row>
    <row r="282" spans="1:5" s="64" customFormat="1" x14ac:dyDescent="0.25">
      <c r="A282" s="59"/>
      <c r="B282" s="59"/>
      <c r="D282" s="59"/>
      <c r="E282" s="59"/>
    </row>
    <row r="283" spans="1:5" s="64" customFormat="1" x14ac:dyDescent="0.25">
      <c r="A283" s="59"/>
      <c r="B283" s="59"/>
      <c r="D283" s="59"/>
      <c r="E283" s="59"/>
    </row>
    <row r="284" spans="1:5" s="64" customFormat="1" x14ac:dyDescent="0.25">
      <c r="A284" s="59"/>
      <c r="B284" s="59"/>
      <c r="D284" s="59"/>
      <c r="E284" s="59"/>
    </row>
    <row r="285" spans="1:5" s="64" customFormat="1" x14ac:dyDescent="0.25">
      <c r="A285" s="59"/>
      <c r="B285" s="59"/>
      <c r="D285" s="59"/>
      <c r="E285" s="59"/>
    </row>
    <row r="286" spans="1:5" s="64" customFormat="1" x14ac:dyDescent="0.25">
      <c r="A286" s="59"/>
      <c r="B286" s="59"/>
      <c r="D286" s="59"/>
      <c r="E286" s="59"/>
    </row>
    <row r="287" spans="1:5" s="64" customFormat="1" x14ac:dyDescent="0.25">
      <c r="A287" s="59"/>
      <c r="B287" s="59"/>
      <c r="D287" s="59"/>
      <c r="E287" s="59"/>
    </row>
    <row r="288" spans="1:5" s="64" customFormat="1" x14ac:dyDescent="0.25">
      <c r="A288" s="59"/>
      <c r="B288" s="59"/>
      <c r="D288" s="59"/>
      <c r="E288" s="59"/>
    </row>
    <row r="289" spans="1:5" s="64" customFormat="1" x14ac:dyDescent="0.25">
      <c r="A289" s="59"/>
      <c r="B289" s="59"/>
      <c r="D289" s="59"/>
      <c r="E289" s="59"/>
    </row>
    <row r="290" spans="1:5" s="64" customFormat="1" x14ac:dyDescent="0.25">
      <c r="A290" s="59"/>
      <c r="B290" s="59"/>
      <c r="D290" s="59"/>
      <c r="E290" s="59"/>
    </row>
    <row r="291" spans="1:5" s="64" customFormat="1" x14ac:dyDescent="0.25">
      <c r="A291" s="59"/>
      <c r="B291" s="59"/>
      <c r="D291" s="59"/>
      <c r="E291" s="59"/>
    </row>
    <row r="292" spans="1:5" s="64" customFormat="1" x14ac:dyDescent="0.25">
      <c r="A292" s="59"/>
      <c r="B292" s="59"/>
      <c r="D292" s="59"/>
      <c r="E292" s="59"/>
    </row>
    <row r="293" spans="1:5" s="64" customFormat="1" x14ac:dyDescent="0.25">
      <c r="A293" s="59"/>
      <c r="B293" s="59"/>
      <c r="D293" s="59"/>
      <c r="E293" s="59"/>
    </row>
    <row r="294" spans="1:5" s="64" customFormat="1" x14ac:dyDescent="0.25">
      <c r="A294" s="59"/>
      <c r="B294" s="59"/>
      <c r="D294" s="59"/>
      <c r="E294" s="59"/>
    </row>
    <row r="295" spans="1:5" s="64" customFormat="1" x14ac:dyDescent="0.25">
      <c r="A295" s="59"/>
      <c r="B295" s="59"/>
      <c r="D295" s="59"/>
      <c r="E295" s="59"/>
    </row>
    <row r="296" spans="1:5" s="64" customFormat="1" x14ac:dyDescent="0.25">
      <c r="A296" s="59"/>
      <c r="B296" s="59"/>
      <c r="D296" s="59"/>
      <c r="E296" s="59"/>
    </row>
    <row r="297" spans="1:5" s="64" customFormat="1" x14ac:dyDescent="0.25">
      <c r="A297" s="59"/>
      <c r="B297" s="59"/>
      <c r="D297" s="59"/>
      <c r="E297" s="59"/>
    </row>
    <row r="298" spans="1:5" s="64" customFormat="1" x14ac:dyDescent="0.25">
      <c r="A298" s="59"/>
      <c r="B298" s="59"/>
      <c r="D298" s="59"/>
      <c r="E298" s="59"/>
    </row>
    <row r="299" spans="1:5" s="64" customFormat="1" x14ac:dyDescent="0.25">
      <c r="A299" s="59"/>
      <c r="B299" s="59"/>
      <c r="D299" s="59"/>
      <c r="E299" s="59"/>
    </row>
    <row r="300" spans="1:5" s="64" customFormat="1" x14ac:dyDescent="0.25">
      <c r="A300" s="59"/>
      <c r="B300" s="59"/>
      <c r="D300" s="59"/>
      <c r="E300" s="59"/>
    </row>
    <row r="301" spans="1:5" s="64" customFormat="1" x14ac:dyDescent="0.25">
      <c r="A301" s="59"/>
      <c r="B301" s="59"/>
      <c r="D301" s="59"/>
      <c r="E301" s="59"/>
    </row>
    <row r="302" spans="1:5" s="64" customFormat="1" x14ac:dyDescent="0.25">
      <c r="A302" s="59"/>
      <c r="B302" s="59"/>
      <c r="D302" s="59"/>
      <c r="E302" s="59"/>
    </row>
    <row r="303" spans="1:5" s="64" customFormat="1" x14ac:dyDescent="0.25">
      <c r="A303" s="59"/>
      <c r="B303" s="59"/>
      <c r="D303" s="59"/>
      <c r="E303" s="59"/>
    </row>
    <row r="304" spans="1:5" s="64" customFormat="1" x14ac:dyDescent="0.25">
      <c r="A304" s="59"/>
      <c r="B304" s="59"/>
      <c r="D304" s="59"/>
      <c r="E304" s="59"/>
    </row>
    <row r="305" spans="1:5" s="64" customFormat="1" x14ac:dyDescent="0.25">
      <c r="A305" s="59"/>
      <c r="B305" s="59"/>
      <c r="D305" s="59"/>
      <c r="E305" s="59"/>
    </row>
    <row r="306" spans="1:5" s="64" customFormat="1" x14ac:dyDescent="0.25">
      <c r="A306" s="59"/>
      <c r="B306" s="59"/>
      <c r="D306" s="59"/>
      <c r="E306" s="59"/>
    </row>
    <row r="307" spans="1:5" s="64" customFormat="1" x14ac:dyDescent="0.25">
      <c r="A307" s="59"/>
      <c r="B307" s="59"/>
      <c r="D307" s="59"/>
      <c r="E307" s="59"/>
    </row>
    <row r="308" spans="1:5" s="64" customFormat="1" x14ac:dyDescent="0.25">
      <c r="A308" s="59"/>
      <c r="B308" s="59"/>
      <c r="D308" s="59"/>
      <c r="E308" s="59"/>
    </row>
    <row r="309" spans="1:5" s="64" customFormat="1" x14ac:dyDescent="0.25">
      <c r="A309" s="59"/>
      <c r="B309" s="59"/>
      <c r="D309" s="59"/>
      <c r="E309" s="59"/>
    </row>
    <row r="310" spans="1:5" s="64" customFormat="1" x14ac:dyDescent="0.25">
      <c r="A310" s="59"/>
      <c r="B310" s="59"/>
      <c r="D310" s="59"/>
      <c r="E310" s="59"/>
    </row>
    <row r="311" spans="1:5" s="64" customFormat="1" x14ac:dyDescent="0.25">
      <c r="A311" s="59"/>
      <c r="B311" s="59"/>
      <c r="D311" s="59"/>
      <c r="E311" s="59"/>
    </row>
    <row r="312" spans="1:5" s="64" customFormat="1" x14ac:dyDescent="0.25">
      <c r="A312" s="59"/>
      <c r="B312" s="59"/>
      <c r="D312" s="59"/>
      <c r="E312" s="59"/>
    </row>
    <row r="313" spans="1:5" s="64" customFormat="1" x14ac:dyDescent="0.25">
      <c r="A313" s="59"/>
      <c r="B313" s="59"/>
      <c r="D313" s="59"/>
      <c r="E313" s="59"/>
    </row>
    <row r="314" spans="1:5" s="64" customFormat="1" x14ac:dyDescent="0.25">
      <c r="A314" s="59"/>
      <c r="B314" s="59"/>
      <c r="D314" s="59"/>
      <c r="E314" s="59"/>
    </row>
    <row r="315" spans="1:5" s="64" customFormat="1" x14ac:dyDescent="0.25">
      <c r="A315" s="59"/>
      <c r="B315" s="59"/>
      <c r="D315" s="59"/>
      <c r="E315" s="59"/>
    </row>
    <row r="316" spans="1:5" s="64" customFormat="1" x14ac:dyDescent="0.25">
      <c r="A316" s="59"/>
      <c r="B316" s="59"/>
      <c r="D316" s="59"/>
      <c r="E316" s="59"/>
    </row>
    <row r="317" spans="1:5" s="64" customFormat="1" x14ac:dyDescent="0.25">
      <c r="A317" s="59"/>
      <c r="B317" s="59"/>
      <c r="D317" s="59"/>
      <c r="E317" s="59"/>
    </row>
    <row r="318" spans="1:5" s="64" customFormat="1" x14ac:dyDescent="0.25">
      <c r="A318" s="59"/>
      <c r="B318" s="59"/>
      <c r="D318" s="59"/>
      <c r="E318" s="59"/>
    </row>
    <row r="319" spans="1:5" s="64" customFormat="1" x14ac:dyDescent="0.25">
      <c r="A319" s="59"/>
      <c r="B319" s="59"/>
      <c r="D319" s="59"/>
      <c r="E319" s="59"/>
    </row>
    <row r="320" spans="1:5" s="64" customFormat="1" x14ac:dyDescent="0.25">
      <c r="A320" s="59"/>
      <c r="B320" s="59"/>
      <c r="D320" s="59"/>
      <c r="E320" s="59"/>
    </row>
    <row r="321" spans="1:5" s="64" customFormat="1" x14ac:dyDescent="0.25">
      <c r="A321" s="59"/>
      <c r="B321" s="59"/>
      <c r="D321" s="59"/>
      <c r="E321" s="59"/>
    </row>
    <row r="322" spans="1:5" s="64" customFormat="1" x14ac:dyDescent="0.25">
      <c r="A322" s="59"/>
      <c r="B322" s="59"/>
      <c r="D322" s="59"/>
      <c r="E322" s="59"/>
    </row>
    <row r="323" spans="1:5" s="64" customFormat="1" x14ac:dyDescent="0.25">
      <c r="A323" s="59"/>
      <c r="B323" s="59"/>
      <c r="D323" s="59"/>
      <c r="E323" s="59"/>
    </row>
    <row r="324" spans="1:5" s="64" customFormat="1" x14ac:dyDescent="0.25">
      <c r="A324" s="59"/>
      <c r="B324" s="59"/>
      <c r="D324" s="59"/>
      <c r="E324" s="59"/>
    </row>
  </sheetData>
  <mergeCells count="7">
    <mergeCell ref="A1:B2"/>
    <mergeCell ref="C1:C2"/>
    <mergeCell ref="D1:E2"/>
    <mergeCell ref="A3:B6"/>
    <mergeCell ref="C4:C6"/>
    <mergeCell ref="D4:D6"/>
    <mergeCell ref="E4:E5"/>
  </mergeCells>
  <hyperlinks>
    <hyperlink ref="D4:D6" location="TALO2000_klassifikaatior!K5" display="TALO2000_klassifikaatior!K5" xr:uid="{00000000-0004-0000-0500-000000000000}"/>
  </hyperlinks>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F362"/>
  <sheetViews>
    <sheetView zoomScale="70" zoomScaleNormal="70" workbookViewId="0">
      <pane ySplit="8" topLeftCell="A9" activePane="bottomLeft" state="frozen"/>
      <selection pane="bottomLeft" activeCell="D4" sqref="D4:D6"/>
    </sheetView>
  </sheetViews>
  <sheetFormatPr defaultColWidth="8.85546875" defaultRowHeight="15" x14ac:dyDescent="0.25"/>
  <cols>
    <col min="1" max="1" width="5.28515625" style="144" customWidth="1"/>
    <col min="2" max="2" width="42.28515625" style="59" bestFit="1" customWidth="1"/>
    <col min="3" max="3" width="54.5703125" style="64" bestFit="1" customWidth="1"/>
    <col min="4" max="4" width="90.7109375" style="59" bestFit="1" customWidth="1"/>
    <col min="5" max="5" width="50.7109375" style="59" customWidth="1"/>
    <col min="6" max="7" width="8.85546875" style="59"/>
    <col min="8" max="8" width="18.5703125" style="59" bestFit="1" customWidth="1"/>
    <col min="9" max="16384" width="8.85546875" style="59"/>
  </cols>
  <sheetData>
    <row r="1" spans="1:5" ht="15" customHeight="1" x14ac:dyDescent="0.25">
      <c r="A1" s="267" t="s">
        <v>254</v>
      </c>
      <c r="B1" s="267"/>
      <c r="C1" s="268" t="s">
        <v>1187</v>
      </c>
      <c r="D1" s="267" t="s">
        <v>1188</v>
      </c>
      <c r="E1" s="270"/>
    </row>
    <row r="2" spans="1:5" ht="15" customHeight="1" thickBot="1" x14ac:dyDescent="0.3">
      <c r="A2" s="267"/>
      <c r="B2" s="267"/>
      <c r="C2" s="269"/>
      <c r="D2" s="271"/>
      <c r="E2" s="271"/>
    </row>
    <row r="3" spans="1:5" ht="15" customHeight="1" thickBot="1" x14ac:dyDescent="0.3">
      <c r="A3" s="265" t="s">
        <v>1186</v>
      </c>
      <c r="B3" s="266"/>
      <c r="C3" s="65" t="s">
        <v>1281</v>
      </c>
      <c r="D3" s="66" t="s">
        <v>1181</v>
      </c>
      <c r="E3" s="67" t="s">
        <v>1189</v>
      </c>
    </row>
    <row r="4" spans="1:5" ht="15" customHeight="1" thickBot="1" x14ac:dyDescent="0.3">
      <c r="A4" s="265"/>
      <c r="B4" s="266"/>
      <c r="C4" s="272" t="s">
        <v>1920</v>
      </c>
      <c r="D4" s="273">
        <v>11</v>
      </c>
      <c r="E4" s="274" t="s">
        <v>1190</v>
      </c>
    </row>
    <row r="5" spans="1:5" ht="15.6" customHeight="1" thickBot="1" x14ac:dyDescent="0.3">
      <c r="A5" s="265"/>
      <c r="B5" s="266"/>
      <c r="C5" s="272"/>
      <c r="D5" s="273"/>
      <c r="E5" s="274"/>
    </row>
    <row r="6" spans="1:5" ht="33" customHeight="1" thickBot="1" x14ac:dyDescent="0.3">
      <c r="A6" s="265"/>
      <c r="B6" s="266"/>
      <c r="C6" s="272"/>
      <c r="D6" s="273"/>
      <c r="E6" s="68" t="s">
        <v>1917</v>
      </c>
    </row>
    <row r="7" spans="1:5" ht="4.9000000000000004" customHeight="1" x14ac:dyDescent="0.25">
      <c r="A7" s="60"/>
      <c r="B7" s="60"/>
      <c r="C7" s="61"/>
      <c r="D7" s="62"/>
      <c r="E7" s="63"/>
    </row>
    <row r="8" spans="1:5" ht="15.75" x14ac:dyDescent="0.25">
      <c r="A8" s="75" t="s">
        <v>421</v>
      </c>
      <c r="B8" s="69" t="s">
        <v>422</v>
      </c>
      <c r="C8" s="69" t="s">
        <v>1241</v>
      </c>
      <c r="D8" s="70" t="s">
        <v>1218</v>
      </c>
      <c r="E8" s="57" t="s">
        <v>1237</v>
      </c>
    </row>
    <row r="9" spans="1:5" ht="15.75" x14ac:dyDescent="0.25">
      <c r="A9" s="57">
        <v>1</v>
      </c>
      <c r="B9" s="52" t="s">
        <v>424</v>
      </c>
      <c r="C9" s="53" t="s">
        <v>1193</v>
      </c>
      <c r="D9" s="73"/>
      <c r="E9" s="54" t="s">
        <v>1202</v>
      </c>
    </row>
    <row r="10" spans="1:5" ht="30" x14ac:dyDescent="0.25">
      <c r="A10" s="57">
        <v>2</v>
      </c>
      <c r="B10" s="52"/>
      <c r="C10" s="53" t="s">
        <v>425</v>
      </c>
      <c r="D10" s="73"/>
      <c r="E10" s="54" t="s">
        <v>1194</v>
      </c>
    </row>
    <row r="11" spans="1:5" ht="15.75" x14ac:dyDescent="0.25">
      <c r="A11" s="57">
        <v>3</v>
      </c>
      <c r="B11" s="52"/>
      <c r="C11" s="53" t="s">
        <v>426</v>
      </c>
      <c r="D11" s="73"/>
      <c r="E11" s="54" t="s">
        <v>1209</v>
      </c>
    </row>
    <row r="12" spans="1:5" ht="45" x14ac:dyDescent="0.2">
      <c r="A12" s="57">
        <v>4</v>
      </c>
      <c r="B12" s="52" t="s">
        <v>1206</v>
      </c>
      <c r="C12" s="53" t="s">
        <v>423</v>
      </c>
      <c r="D12" s="73"/>
      <c r="E12" s="58" t="s">
        <v>1210</v>
      </c>
    </row>
    <row r="13" spans="1:5" ht="15.75" x14ac:dyDescent="0.25">
      <c r="A13" s="57">
        <v>5</v>
      </c>
      <c r="B13" s="52"/>
      <c r="C13" s="53" t="s">
        <v>1198</v>
      </c>
      <c r="D13" s="73"/>
      <c r="E13" s="54" t="s">
        <v>1199</v>
      </c>
    </row>
    <row r="14" spans="1:5" ht="15.75" x14ac:dyDescent="0.25">
      <c r="A14" s="57">
        <v>6</v>
      </c>
      <c r="B14" s="52"/>
      <c r="C14" s="53" t="s">
        <v>1207</v>
      </c>
      <c r="D14" s="73"/>
      <c r="E14" s="54" t="s">
        <v>1211</v>
      </c>
    </row>
    <row r="15" spans="1:5" ht="30" x14ac:dyDescent="0.25">
      <c r="A15" s="57">
        <v>7</v>
      </c>
      <c r="B15" s="52"/>
      <c r="C15" s="55" t="s">
        <v>428</v>
      </c>
      <c r="D15" s="73"/>
      <c r="E15" s="54" t="s">
        <v>1208</v>
      </c>
    </row>
    <row r="16" spans="1:5" ht="15.75" x14ac:dyDescent="0.25">
      <c r="A16" s="57">
        <v>8</v>
      </c>
      <c r="B16" s="50" t="s">
        <v>1282</v>
      </c>
      <c r="C16" s="53" t="s">
        <v>427</v>
      </c>
      <c r="D16" s="73"/>
      <c r="E16" s="54" t="s">
        <v>1197</v>
      </c>
    </row>
    <row r="17" spans="1:6" ht="30" x14ac:dyDescent="0.25">
      <c r="A17" s="57">
        <v>9</v>
      </c>
      <c r="B17" s="50"/>
      <c r="C17" s="53" t="s">
        <v>1406</v>
      </c>
      <c r="D17" s="73"/>
      <c r="E17" s="54" t="s">
        <v>1196</v>
      </c>
    </row>
    <row r="18" spans="1:6" ht="15.75" x14ac:dyDescent="0.25">
      <c r="A18" s="57">
        <v>10</v>
      </c>
      <c r="B18" s="50"/>
      <c r="C18" s="53" t="s">
        <v>1200</v>
      </c>
      <c r="D18" s="73"/>
      <c r="E18" s="54" t="s">
        <v>1201</v>
      </c>
    </row>
    <row r="19" spans="1:6" ht="15.75" x14ac:dyDescent="0.25">
      <c r="A19" s="57">
        <v>11</v>
      </c>
      <c r="B19" s="50" t="s">
        <v>1249</v>
      </c>
      <c r="C19" s="53" t="s">
        <v>1284</v>
      </c>
      <c r="D19" s="73"/>
      <c r="E19" s="54" t="s">
        <v>1250</v>
      </c>
    </row>
    <row r="20" spans="1:6" ht="30" x14ac:dyDescent="0.25">
      <c r="A20" s="57">
        <v>12</v>
      </c>
      <c r="B20" s="50" t="s">
        <v>1203</v>
      </c>
      <c r="C20" s="55" t="s">
        <v>1205</v>
      </c>
      <c r="D20" s="73"/>
      <c r="E20" s="54" t="s">
        <v>430</v>
      </c>
      <c r="F20"/>
    </row>
    <row r="21" spans="1:6" ht="30" x14ac:dyDescent="0.25">
      <c r="A21" s="57">
        <v>13</v>
      </c>
      <c r="B21" s="50"/>
      <c r="C21" s="55" t="s">
        <v>431</v>
      </c>
      <c r="D21" s="73"/>
      <c r="E21" s="54" t="s">
        <v>432</v>
      </c>
    </row>
    <row r="22" spans="1:6" ht="30" x14ac:dyDescent="0.25">
      <c r="A22" s="57">
        <v>14</v>
      </c>
      <c r="B22" s="50"/>
      <c r="C22" s="55" t="s">
        <v>1204</v>
      </c>
      <c r="D22" s="73"/>
      <c r="E22" s="54" t="s">
        <v>429</v>
      </c>
    </row>
    <row r="23" spans="1:6" ht="15.75" x14ac:dyDescent="0.25">
      <c r="A23" s="96"/>
      <c r="B23" s="159"/>
      <c r="C23" s="134"/>
      <c r="E23" s="132"/>
    </row>
    <row r="24" spans="1:6" ht="15.75" x14ac:dyDescent="0.25">
      <c r="A24" s="96"/>
      <c r="B24" s="159"/>
      <c r="C24" s="134"/>
      <c r="E24" s="132"/>
    </row>
    <row r="25" spans="1:6" x14ac:dyDescent="0.25">
      <c r="A25" s="267" t="s">
        <v>1665</v>
      </c>
      <c r="B25" s="267"/>
      <c r="C25" s="275" t="s">
        <v>1187</v>
      </c>
      <c r="D25" s="267" t="s">
        <v>1188</v>
      </c>
      <c r="E25" s="270"/>
    </row>
    <row r="26" spans="1:6" ht="15.75" thickBot="1" x14ac:dyDescent="0.3">
      <c r="A26" s="267"/>
      <c r="B26" s="267"/>
      <c r="C26" s="276"/>
      <c r="D26" s="271"/>
      <c r="E26" s="270"/>
    </row>
    <row r="27" spans="1:6" ht="16.5" thickBot="1" x14ac:dyDescent="0.3">
      <c r="A27" s="277" t="s">
        <v>1186</v>
      </c>
      <c r="B27" s="278"/>
      <c r="C27" s="163" t="s">
        <v>1455</v>
      </c>
      <c r="D27" s="164" t="s">
        <v>1181</v>
      </c>
      <c r="E27" s="163" t="s">
        <v>1189</v>
      </c>
    </row>
    <row r="28" spans="1:6" ht="15.75" thickBot="1" x14ac:dyDescent="0.3">
      <c r="A28" s="279"/>
      <c r="B28" s="280"/>
      <c r="C28" s="283" t="s">
        <v>1921</v>
      </c>
      <c r="D28" s="286">
        <v>1156</v>
      </c>
      <c r="E28" s="288" t="s">
        <v>1190</v>
      </c>
    </row>
    <row r="29" spans="1:6" ht="15.75" thickBot="1" x14ac:dyDescent="0.3">
      <c r="A29" s="279"/>
      <c r="B29" s="280"/>
      <c r="C29" s="284"/>
      <c r="D29" s="273"/>
      <c r="E29" s="289"/>
    </row>
    <row r="30" spans="1:6" ht="30.75" thickBot="1" x14ac:dyDescent="0.3">
      <c r="A30" s="281"/>
      <c r="B30" s="282"/>
      <c r="C30" s="285"/>
      <c r="D30" s="287"/>
      <c r="E30" s="68" t="s">
        <v>1917</v>
      </c>
    </row>
    <row r="31" spans="1:6" ht="15.75" x14ac:dyDescent="0.25">
      <c r="A31" s="168"/>
      <c r="B31" s="168"/>
      <c r="C31" s="165"/>
      <c r="D31" s="166"/>
      <c r="E31" s="167"/>
    </row>
    <row r="32" spans="1:6" ht="15.75" x14ac:dyDescent="0.25">
      <c r="A32" s="160" t="s">
        <v>421</v>
      </c>
      <c r="B32" s="51" t="s">
        <v>422</v>
      </c>
      <c r="C32" s="69" t="s">
        <v>1241</v>
      </c>
      <c r="D32" s="70" t="s">
        <v>1218</v>
      </c>
      <c r="E32" s="57" t="s">
        <v>1237</v>
      </c>
    </row>
    <row r="33" spans="1:5" ht="15.75" x14ac:dyDescent="0.2">
      <c r="A33" s="160">
        <v>1</v>
      </c>
      <c r="B33" s="52" t="s">
        <v>1446</v>
      </c>
      <c r="C33" s="55" t="s">
        <v>1515</v>
      </c>
      <c r="D33" s="53" t="s">
        <v>1457</v>
      </c>
      <c r="E33" s="58"/>
    </row>
    <row r="34" spans="1:5" ht="15.75" x14ac:dyDescent="0.25">
      <c r="A34" s="160">
        <v>2</v>
      </c>
      <c r="B34" s="50"/>
      <c r="C34" s="55" t="s">
        <v>1516</v>
      </c>
      <c r="D34" s="53" t="s">
        <v>1458</v>
      </c>
      <c r="E34" s="54"/>
    </row>
    <row r="35" spans="1:5" ht="15.75" x14ac:dyDescent="0.25">
      <c r="A35" s="57">
        <v>3</v>
      </c>
      <c r="B35" s="50"/>
      <c r="C35" s="55" t="s">
        <v>1517</v>
      </c>
      <c r="D35" s="53" t="s">
        <v>1459</v>
      </c>
      <c r="E35" s="54"/>
    </row>
    <row r="36" spans="1:5" ht="15.75" x14ac:dyDescent="0.25">
      <c r="A36" s="160">
        <v>4</v>
      </c>
      <c r="B36" s="52"/>
      <c r="C36" s="55" t="s">
        <v>1460</v>
      </c>
      <c r="D36" s="55" t="s">
        <v>6</v>
      </c>
      <c r="E36" s="54"/>
    </row>
    <row r="37" spans="1:5" ht="15.75" x14ac:dyDescent="0.25">
      <c r="A37" s="160">
        <v>5</v>
      </c>
      <c r="B37" s="50"/>
      <c r="C37" s="55" t="s">
        <v>1466</v>
      </c>
      <c r="D37" s="53" t="s">
        <v>4</v>
      </c>
      <c r="E37" s="54"/>
    </row>
    <row r="38" spans="1:5" ht="15.75" x14ac:dyDescent="0.25">
      <c r="A38" s="57">
        <v>6</v>
      </c>
      <c r="B38" s="50"/>
      <c r="C38" s="55" t="s">
        <v>1461</v>
      </c>
      <c r="D38" s="53"/>
      <c r="E38" s="54"/>
    </row>
    <row r="39" spans="1:5" ht="15.75" x14ac:dyDescent="0.25">
      <c r="A39" s="96"/>
      <c r="B39" s="159"/>
      <c r="C39" s="134"/>
      <c r="D39" s="131"/>
      <c r="E39" s="132"/>
    </row>
    <row r="40" spans="1:5" ht="15.75" x14ac:dyDescent="0.25">
      <c r="A40" s="96"/>
      <c r="B40" s="159"/>
      <c r="C40" s="134"/>
      <c r="D40" s="131"/>
      <c r="E40" s="132"/>
    </row>
    <row r="41" spans="1:5" x14ac:dyDescent="0.25">
      <c r="A41" s="267" t="s">
        <v>1664</v>
      </c>
      <c r="B41" s="267"/>
      <c r="C41" s="275" t="s">
        <v>1187</v>
      </c>
      <c r="D41" s="267" t="s">
        <v>1188</v>
      </c>
      <c r="E41" s="270"/>
    </row>
    <row r="42" spans="1:5" ht="15.75" thickBot="1" x14ac:dyDescent="0.3">
      <c r="A42" s="267"/>
      <c r="B42" s="267"/>
      <c r="C42" s="276"/>
      <c r="D42" s="271"/>
      <c r="E42" s="270"/>
    </row>
    <row r="43" spans="1:5" ht="16.5" thickBot="1" x14ac:dyDescent="0.3">
      <c r="A43" s="277" t="s">
        <v>1186</v>
      </c>
      <c r="B43" s="278"/>
      <c r="C43" s="163" t="s">
        <v>1476</v>
      </c>
      <c r="D43" s="164" t="s">
        <v>1181</v>
      </c>
      <c r="E43" s="163" t="s">
        <v>1189</v>
      </c>
    </row>
    <row r="44" spans="1:5" ht="15.75" thickBot="1" x14ac:dyDescent="0.3">
      <c r="A44" s="279"/>
      <c r="B44" s="280"/>
      <c r="C44" s="283" t="s">
        <v>1921</v>
      </c>
      <c r="D44" s="286">
        <v>1151</v>
      </c>
      <c r="E44" s="288" t="s">
        <v>1190</v>
      </c>
    </row>
    <row r="45" spans="1:5" ht="15.75" thickBot="1" x14ac:dyDescent="0.3">
      <c r="A45" s="279"/>
      <c r="B45" s="280"/>
      <c r="C45" s="284"/>
      <c r="D45" s="273"/>
      <c r="E45" s="289"/>
    </row>
    <row r="46" spans="1:5" ht="30.75" thickBot="1" x14ac:dyDescent="0.3">
      <c r="A46" s="281"/>
      <c r="B46" s="282"/>
      <c r="C46" s="285"/>
      <c r="D46" s="287"/>
      <c r="E46" s="68" t="s">
        <v>1917</v>
      </c>
    </row>
    <row r="47" spans="1:5" ht="15.75" x14ac:dyDescent="0.25">
      <c r="A47" s="168"/>
      <c r="B47" s="168"/>
      <c r="C47" s="165"/>
      <c r="D47" s="166"/>
      <c r="E47" s="167"/>
    </row>
    <row r="48" spans="1:5" ht="15.75" x14ac:dyDescent="0.25">
      <c r="A48" s="160" t="s">
        <v>421</v>
      </c>
      <c r="B48" s="51" t="s">
        <v>422</v>
      </c>
      <c r="C48" s="69" t="s">
        <v>1241</v>
      </c>
      <c r="D48" s="70" t="s">
        <v>1218</v>
      </c>
      <c r="E48" s="57" t="s">
        <v>1237</v>
      </c>
    </row>
    <row r="49" spans="1:5" ht="15.75" x14ac:dyDescent="0.2">
      <c r="A49" s="160">
        <v>1</v>
      </c>
      <c r="B49" s="52" t="s">
        <v>1446</v>
      </c>
      <c r="C49" s="55" t="s">
        <v>1463</v>
      </c>
      <c r="D49" s="53"/>
      <c r="E49" s="58"/>
    </row>
    <row r="50" spans="1:5" ht="15.75" x14ac:dyDescent="0.25">
      <c r="A50" s="160">
        <v>2</v>
      </c>
      <c r="B50" s="50"/>
      <c r="C50" s="55" t="s">
        <v>1462</v>
      </c>
      <c r="D50" s="53"/>
      <c r="E50" s="54"/>
    </row>
    <row r="51" spans="1:5" ht="15.75" x14ac:dyDescent="0.25">
      <c r="A51" s="57">
        <v>3</v>
      </c>
      <c r="B51" s="50"/>
      <c r="C51" s="55" t="s">
        <v>1464</v>
      </c>
      <c r="D51" s="53" t="s">
        <v>23</v>
      </c>
      <c r="E51" s="54"/>
    </row>
    <row r="52" spans="1:5" ht="15.75" x14ac:dyDescent="0.25">
      <c r="A52" s="96"/>
      <c r="B52" s="159"/>
      <c r="C52" s="134"/>
      <c r="D52" s="131"/>
      <c r="E52" s="132"/>
    </row>
    <row r="53" spans="1:5" ht="15.75" x14ac:dyDescent="0.25">
      <c r="A53" s="96"/>
      <c r="B53" s="159"/>
      <c r="C53" s="134"/>
      <c r="D53" s="131"/>
      <c r="E53" s="132"/>
    </row>
    <row r="54" spans="1:5" x14ac:dyDescent="0.25">
      <c r="A54" s="267" t="s">
        <v>1444</v>
      </c>
      <c r="B54" s="267"/>
      <c r="C54" s="275" t="s">
        <v>1187</v>
      </c>
      <c r="D54" s="267" t="s">
        <v>1188</v>
      </c>
      <c r="E54" s="270"/>
    </row>
    <row r="55" spans="1:5" ht="15.75" thickBot="1" x14ac:dyDescent="0.3">
      <c r="A55" s="267"/>
      <c r="B55" s="267"/>
      <c r="C55" s="276"/>
      <c r="D55" s="271"/>
      <c r="E55" s="270"/>
    </row>
    <row r="56" spans="1:5" ht="16.5" thickBot="1" x14ac:dyDescent="0.3">
      <c r="A56" s="277" t="s">
        <v>1186</v>
      </c>
      <c r="B56" s="278"/>
      <c r="C56" s="163" t="s">
        <v>1477</v>
      </c>
      <c r="D56" s="164" t="s">
        <v>1181</v>
      </c>
      <c r="E56" s="163" t="s">
        <v>1189</v>
      </c>
    </row>
    <row r="57" spans="1:5" ht="15.75" thickBot="1" x14ac:dyDescent="0.3">
      <c r="A57" s="279"/>
      <c r="B57" s="280"/>
      <c r="C57" s="283" t="s">
        <v>1922</v>
      </c>
      <c r="D57" s="286">
        <v>1156</v>
      </c>
      <c r="E57" s="288" t="s">
        <v>1190</v>
      </c>
    </row>
    <row r="58" spans="1:5" ht="15.75" thickBot="1" x14ac:dyDescent="0.3">
      <c r="A58" s="279"/>
      <c r="B58" s="280"/>
      <c r="C58" s="284"/>
      <c r="D58" s="273"/>
      <c r="E58" s="289"/>
    </row>
    <row r="59" spans="1:5" ht="30.75" thickBot="1" x14ac:dyDescent="0.3">
      <c r="A59" s="281"/>
      <c r="B59" s="282"/>
      <c r="C59" s="285"/>
      <c r="D59" s="287"/>
      <c r="E59" s="68" t="s">
        <v>1917</v>
      </c>
    </row>
    <row r="60" spans="1:5" ht="15.75" x14ac:dyDescent="0.25">
      <c r="A60" s="168"/>
      <c r="B60" s="168"/>
      <c r="C60" s="165"/>
      <c r="D60" s="166"/>
      <c r="E60" s="167"/>
    </row>
    <row r="61" spans="1:5" ht="15.75" x14ac:dyDescent="0.25">
      <c r="A61" s="160" t="s">
        <v>421</v>
      </c>
      <c r="B61" s="51" t="s">
        <v>422</v>
      </c>
      <c r="C61" s="69" t="s">
        <v>1241</v>
      </c>
      <c r="D61" s="70" t="s">
        <v>1218</v>
      </c>
      <c r="E61" s="57" t="s">
        <v>1237</v>
      </c>
    </row>
    <row r="62" spans="1:5" ht="15.75" x14ac:dyDescent="0.2">
      <c r="A62" s="160">
        <v>1</v>
      </c>
      <c r="B62" s="52" t="s">
        <v>1446</v>
      </c>
      <c r="C62" s="55" t="s">
        <v>1465</v>
      </c>
      <c r="D62" s="53"/>
      <c r="E62" s="58"/>
    </row>
    <row r="63" spans="1:5" ht="15.75" x14ac:dyDescent="0.25">
      <c r="A63" s="160">
        <v>2</v>
      </c>
      <c r="B63" s="50"/>
      <c r="C63" s="55" t="s">
        <v>1468</v>
      </c>
      <c r="D63" s="53"/>
      <c r="E63" s="54"/>
    </row>
    <row r="64" spans="1:5" ht="15.75" x14ac:dyDescent="0.25">
      <c r="A64" s="57">
        <v>3</v>
      </c>
      <c r="B64" s="50"/>
      <c r="C64" s="55" t="s">
        <v>1467</v>
      </c>
      <c r="D64" s="53"/>
      <c r="E64" s="54"/>
    </row>
    <row r="65" spans="1:5" ht="15.75" x14ac:dyDescent="0.25">
      <c r="A65" s="160">
        <v>4</v>
      </c>
      <c r="B65" s="52"/>
      <c r="C65" s="55" t="s">
        <v>1469</v>
      </c>
      <c r="D65" s="55"/>
      <c r="E65" s="54"/>
    </row>
    <row r="66" spans="1:5" ht="15.75" x14ac:dyDescent="0.25">
      <c r="A66" s="75"/>
      <c r="B66" s="130"/>
      <c r="C66" s="134"/>
      <c r="D66" s="134"/>
      <c r="E66" s="132"/>
    </row>
    <row r="67" spans="1:5" ht="15.75" x14ac:dyDescent="0.25">
      <c r="A67" s="75"/>
      <c r="B67" s="130"/>
      <c r="C67" s="134"/>
      <c r="D67" s="134"/>
      <c r="E67" s="132"/>
    </row>
    <row r="68" spans="1:5" x14ac:dyDescent="0.25">
      <c r="A68" s="267" t="s">
        <v>1666</v>
      </c>
      <c r="B68" s="267"/>
      <c r="C68" s="275" t="s">
        <v>1187</v>
      </c>
      <c r="D68" s="267" t="s">
        <v>1188</v>
      </c>
      <c r="E68" s="270"/>
    </row>
    <row r="69" spans="1:5" ht="15.75" thickBot="1" x14ac:dyDescent="0.3">
      <c r="A69" s="267"/>
      <c r="B69" s="267"/>
      <c r="C69" s="276"/>
      <c r="D69" s="271"/>
      <c r="E69" s="270"/>
    </row>
    <row r="70" spans="1:5" ht="16.5" thickBot="1" x14ac:dyDescent="0.3">
      <c r="A70" s="277" t="s">
        <v>1186</v>
      </c>
      <c r="B70" s="278"/>
      <c r="C70" s="163" t="s">
        <v>1478</v>
      </c>
      <c r="D70" s="164" t="s">
        <v>1181</v>
      </c>
      <c r="E70" s="163" t="s">
        <v>1189</v>
      </c>
    </row>
    <row r="71" spans="1:5" ht="15.75" thickBot="1" x14ac:dyDescent="0.3">
      <c r="A71" s="279"/>
      <c r="B71" s="280"/>
      <c r="C71" s="283" t="s">
        <v>1921</v>
      </c>
      <c r="D71" s="286">
        <v>1156</v>
      </c>
      <c r="E71" s="288" t="s">
        <v>1190</v>
      </c>
    </row>
    <row r="72" spans="1:5" ht="15.75" thickBot="1" x14ac:dyDescent="0.3">
      <c r="A72" s="279"/>
      <c r="B72" s="280"/>
      <c r="C72" s="284"/>
      <c r="D72" s="273"/>
      <c r="E72" s="289"/>
    </row>
    <row r="73" spans="1:5" ht="30.75" thickBot="1" x14ac:dyDescent="0.3">
      <c r="A73" s="281"/>
      <c r="B73" s="282"/>
      <c r="C73" s="285"/>
      <c r="D73" s="287"/>
      <c r="E73" s="68" t="s">
        <v>1917</v>
      </c>
    </row>
    <row r="74" spans="1:5" ht="15.75" x14ac:dyDescent="0.25">
      <c r="A74" s="168"/>
      <c r="B74" s="168"/>
      <c r="C74" s="165"/>
      <c r="D74" s="166"/>
      <c r="E74" s="167"/>
    </row>
    <row r="75" spans="1:5" ht="15.75" x14ac:dyDescent="0.25">
      <c r="A75" s="160" t="s">
        <v>421</v>
      </c>
      <c r="B75" s="51" t="s">
        <v>422</v>
      </c>
      <c r="C75" s="69" t="s">
        <v>1241</v>
      </c>
      <c r="D75" s="70" t="s">
        <v>1218</v>
      </c>
      <c r="E75" s="57" t="s">
        <v>1237</v>
      </c>
    </row>
    <row r="76" spans="1:5" ht="15.75" x14ac:dyDescent="0.2">
      <c r="A76" s="160">
        <v>1</v>
      </c>
      <c r="B76" s="52" t="s">
        <v>1446</v>
      </c>
      <c r="C76" s="55" t="s">
        <v>1470</v>
      </c>
      <c r="D76" s="53"/>
      <c r="E76" s="58"/>
    </row>
    <row r="77" spans="1:5" ht="15.75" x14ac:dyDescent="0.25">
      <c r="A77" s="160">
        <v>2</v>
      </c>
      <c r="B77" s="50"/>
      <c r="C77" s="55" t="s">
        <v>1471</v>
      </c>
      <c r="D77" s="53"/>
      <c r="E77" s="54"/>
    </row>
    <row r="78" spans="1:5" ht="15.75" x14ac:dyDescent="0.25">
      <c r="A78" s="57">
        <v>3</v>
      </c>
      <c r="B78" s="50"/>
      <c r="C78" s="55" t="s">
        <v>1472</v>
      </c>
      <c r="D78" s="53"/>
      <c r="E78" s="54"/>
    </row>
    <row r="79" spans="1:5" ht="15.75" x14ac:dyDescent="0.25">
      <c r="A79" s="160">
        <v>4</v>
      </c>
      <c r="B79" s="52"/>
      <c r="C79" s="172" t="s">
        <v>1473</v>
      </c>
      <c r="D79" s="55"/>
      <c r="E79" s="54"/>
    </row>
    <row r="80" spans="1:5" ht="15.75" x14ac:dyDescent="0.25">
      <c r="A80" s="160">
        <v>5</v>
      </c>
      <c r="B80" s="50"/>
      <c r="C80" s="172" t="s">
        <v>1474</v>
      </c>
      <c r="D80" s="53"/>
      <c r="E80" s="54"/>
    </row>
    <row r="83" spans="1:5" ht="21" thickBot="1" x14ac:dyDescent="0.3">
      <c r="A83" s="175" t="s">
        <v>1285</v>
      </c>
    </row>
    <row r="84" spans="1:5" ht="16.5" thickBot="1" x14ac:dyDescent="0.3">
      <c r="A84" s="145" t="s">
        <v>421</v>
      </c>
      <c r="B84" s="141" t="s">
        <v>425</v>
      </c>
      <c r="C84" s="142" t="s">
        <v>426</v>
      </c>
      <c r="D84" s="141" t="s">
        <v>1245</v>
      </c>
      <c r="E84" s="143" t="s">
        <v>1191</v>
      </c>
    </row>
    <row r="85" spans="1:5" ht="15.75" x14ac:dyDescent="0.25">
      <c r="A85" s="146">
        <v>1</v>
      </c>
      <c r="B85" s="140" t="s">
        <v>1286</v>
      </c>
      <c r="C85" s="140" t="s">
        <v>1288</v>
      </c>
      <c r="D85" s="139" t="s">
        <v>1289</v>
      </c>
      <c r="E85" s="139"/>
    </row>
    <row r="86" spans="1:5" x14ac:dyDescent="0.25">
      <c r="A86" s="76">
        <v>2</v>
      </c>
      <c r="B86" s="73"/>
      <c r="C86" s="74"/>
      <c r="D86" s="73" t="s">
        <v>1291</v>
      </c>
      <c r="E86" s="73"/>
    </row>
    <row r="87" spans="1:5" x14ac:dyDescent="0.25">
      <c r="A87" s="76">
        <v>3</v>
      </c>
      <c r="B87" s="73"/>
      <c r="C87" s="74"/>
      <c r="D87" s="73" t="s">
        <v>1292</v>
      </c>
      <c r="E87" s="73"/>
    </row>
    <row r="88" spans="1:5" x14ac:dyDescent="0.25">
      <c r="A88" s="146">
        <v>4</v>
      </c>
      <c r="B88" s="73"/>
      <c r="C88" s="74"/>
      <c r="D88" s="73" t="s">
        <v>1293</v>
      </c>
      <c r="E88" s="73"/>
    </row>
    <row r="89" spans="1:5" x14ac:dyDescent="0.25">
      <c r="A89" s="146">
        <v>5</v>
      </c>
      <c r="B89" s="73"/>
      <c r="C89" s="74"/>
      <c r="D89" s="73" t="s">
        <v>1294</v>
      </c>
      <c r="E89" s="73"/>
    </row>
    <row r="90" spans="1:5" x14ac:dyDescent="0.25">
      <c r="A90" s="76">
        <v>6</v>
      </c>
      <c r="B90" s="73"/>
      <c r="C90" s="74"/>
      <c r="D90" s="73" t="s">
        <v>1295</v>
      </c>
      <c r="E90" s="73"/>
    </row>
    <row r="91" spans="1:5" x14ac:dyDescent="0.25">
      <c r="A91" s="76">
        <v>7</v>
      </c>
      <c r="B91" s="73"/>
      <c r="C91" s="74"/>
      <c r="D91" s="73" t="s">
        <v>1296</v>
      </c>
      <c r="E91" s="73"/>
    </row>
    <row r="92" spans="1:5" ht="30" x14ac:dyDescent="0.25">
      <c r="A92" s="146">
        <v>8</v>
      </c>
      <c r="B92" s="73"/>
      <c r="C92" s="74"/>
      <c r="D92" s="73" t="s">
        <v>1297</v>
      </c>
      <c r="E92" s="77" t="s">
        <v>1299</v>
      </c>
    </row>
    <row r="93" spans="1:5" x14ac:dyDescent="0.25">
      <c r="A93" s="146">
        <v>9</v>
      </c>
      <c r="B93" s="73"/>
      <c r="C93" s="74"/>
      <c r="D93" s="73" t="s">
        <v>433</v>
      </c>
      <c r="E93" s="73"/>
    </row>
    <row r="94" spans="1:5" x14ac:dyDescent="0.25">
      <c r="A94" s="76">
        <v>10</v>
      </c>
      <c r="B94" s="73"/>
      <c r="C94" s="74"/>
      <c r="D94" s="73" t="s">
        <v>1300</v>
      </c>
      <c r="E94" s="73"/>
    </row>
    <row r="95" spans="1:5" ht="15.75" x14ac:dyDescent="0.25">
      <c r="A95" s="76">
        <v>11</v>
      </c>
      <c r="B95" s="71"/>
      <c r="C95" s="71" t="s">
        <v>1301</v>
      </c>
      <c r="D95" s="73" t="s">
        <v>1302</v>
      </c>
      <c r="E95" s="73"/>
    </row>
    <row r="96" spans="1:5" x14ac:dyDescent="0.25">
      <c r="A96" s="146">
        <v>12</v>
      </c>
      <c r="B96" s="73"/>
      <c r="C96" s="74"/>
      <c r="D96" s="73" t="s">
        <v>1303</v>
      </c>
      <c r="E96" s="73"/>
    </row>
    <row r="97" spans="1:5" x14ac:dyDescent="0.25">
      <c r="A97" s="146">
        <v>13</v>
      </c>
      <c r="B97" s="73"/>
      <c r="C97" s="74"/>
      <c r="D97" s="73" t="s">
        <v>1304</v>
      </c>
      <c r="E97" s="73"/>
    </row>
    <row r="98" spans="1:5" x14ac:dyDescent="0.25">
      <c r="A98" s="76">
        <v>14</v>
      </c>
      <c r="B98" s="73"/>
      <c r="C98" s="74"/>
      <c r="D98" s="73" t="s">
        <v>1293</v>
      </c>
      <c r="E98" s="73"/>
    </row>
    <row r="99" spans="1:5" x14ac:dyDescent="0.25">
      <c r="A99" s="76">
        <v>15</v>
      </c>
      <c r="B99" s="73"/>
      <c r="C99" s="74"/>
      <c r="D99" s="73" t="s">
        <v>1291</v>
      </c>
      <c r="E99" s="73"/>
    </row>
    <row r="100" spans="1:5" x14ac:dyDescent="0.25">
      <c r="A100" s="146">
        <v>16</v>
      </c>
      <c r="B100" s="73"/>
      <c r="C100" s="74"/>
      <c r="D100" s="73" t="s">
        <v>1305</v>
      </c>
      <c r="E100" s="73"/>
    </row>
    <row r="101" spans="1:5" x14ac:dyDescent="0.25">
      <c r="A101" s="146">
        <v>17</v>
      </c>
      <c r="B101" s="73"/>
      <c r="C101" s="74"/>
      <c r="D101" s="73" t="s">
        <v>1300</v>
      </c>
      <c r="E101" s="73"/>
    </row>
    <row r="102" spans="1:5" ht="15.75" x14ac:dyDescent="0.25">
      <c r="A102" s="76">
        <v>18</v>
      </c>
      <c r="B102" s="73"/>
      <c r="C102" s="138" t="s">
        <v>1306</v>
      </c>
      <c r="D102" s="73" t="s">
        <v>1307</v>
      </c>
      <c r="E102" s="73"/>
    </row>
    <row r="103" spans="1:5" x14ac:dyDescent="0.25">
      <c r="A103" s="76">
        <v>19</v>
      </c>
      <c r="B103" s="73"/>
      <c r="C103" s="74"/>
      <c r="D103" s="73" t="s">
        <v>1308</v>
      </c>
      <c r="E103" s="73"/>
    </row>
    <row r="104" spans="1:5" x14ac:dyDescent="0.25">
      <c r="A104" s="146">
        <v>20</v>
      </c>
      <c r="B104" s="73"/>
      <c r="C104" s="74"/>
      <c r="D104" s="73" t="s">
        <v>1309</v>
      </c>
      <c r="E104" s="73"/>
    </row>
    <row r="105" spans="1:5" x14ac:dyDescent="0.25">
      <c r="A105" s="146">
        <v>21</v>
      </c>
      <c r="B105" s="73"/>
      <c r="C105" s="74"/>
      <c r="D105" s="73" t="s">
        <v>1293</v>
      </c>
      <c r="E105" s="73"/>
    </row>
    <row r="106" spans="1:5" ht="15.75" x14ac:dyDescent="0.25">
      <c r="A106" s="76">
        <v>22</v>
      </c>
      <c r="B106" s="73"/>
      <c r="C106" s="138" t="s">
        <v>1310</v>
      </c>
      <c r="D106" s="73" t="s">
        <v>1302</v>
      </c>
      <c r="E106" s="73"/>
    </row>
    <row r="107" spans="1:5" x14ac:dyDescent="0.25">
      <c r="A107" s="76">
        <v>23</v>
      </c>
      <c r="B107" s="73"/>
      <c r="C107" s="74"/>
      <c r="D107" s="73" t="s">
        <v>1311</v>
      </c>
      <c r="E107" s="73"/>
    </row>
    <row r="108" spans="1:5" x14ac:dyDescent="0.25">
      <c r="A108" s="146">
        <v>24</v>
      </c>
      <c r="B108" s="73"/>
      <c r="C108" s="74"/>
      <c r="D108" s="73" t="s">
        <v>1312</v>
      </c>
      <c r="E108" s="73" t="s">
        <v>1313</v>
      </c>
    </row>
    <row r="109" spans="1:5" x14ac:dyDescent="0.25">
      <c r="A109" s="146">
        <v>25</v>
      </c>
      <c r="B109" s="73"/>
      <c r="C109" s="74"/>
      <c r="D109" s="73" t="s">
        <v>1314</v>
      </c>
      <c r="E109" s="73"/>
    </row>
    <row r="110" spans="1:5" x14ac:dyDescent="0.25">
      <c r="A110" s="76">
        <v>26</v>
      </c>
      <c r="B110" s="73"/>
      <c r="C110" s="74"/>
      <c r="D110" s="73" t="s">
        <v>1315</v>
      </c>
      <c r="E110" s="73"/>
    </row>
    <row r="111" spans="1:5" x14ac:dyDescent="0.25">
      <c r="A111" s="76">
        <v>27</v>
      </c>
      <c r="B111" s="73"/>
      <c r="C111" s="74"/>
      <c r="D111" s="73" t="s">
        <v>1316</v>
      </c>
      <c r="E111" s="73"/>
    </row>
    <row r="112" spans="1:5" x14ac:dyDescent="0.25">
      <c r="A112" s="146">
        <v>28</v>
      </c>
      <c r="B112" s="73"/>
      <c r="C112" s="74"/>
      <c r="D112" s="73" t="s">
        <v>1317</v>
      </c>
      <c r="E112" s="73"/>
    </row>
    <row r="113" spans="1:5" x14ac:dyDescent="0.25">
      <c r="A113" s="146">
        <v>29</v>
      </c>
      <c r="B113" s="73"/>
      <c r="C113" s="74"/>
      <c r="D113" s="73" t="s">
        <v>1318</v>
      </c>
      <c r="E113" s="73" t="s">
        <v>1319</v>
      </c>
    </row>
    <row r="114" spans="1:5" ht="30" x14ac:dyDescent="0.25">
      <c r="A114" s="76">
        <v>30</v>
      </c>
      <c r="B114" s="73"/>
      <c r="C114" s="74"/>
      <c r="D114" s="73" t="s">
        <v>1321</v>
      </c>
      <c r="E114" s="77" t="s">
        <v>1320</v>
      </c>
    </row>
    <row r="115" spans="1:5" x14ac:dyDescent="0.25">
      <c r="A115" s="76">
        <v>31</v>
      </c>
      <c r="B115" s="73"/>
      <c r="C115" s="74"/>
      <c r="D115" s="73" t="s">
        <v>1322</v>
      </c>
      <c r="E115" s="73"/>
    </row>
    <row r="116" spans="1:5" x14ac:dyDescent="0.25">
      <c r="A116" s="146">
        <v>32</v>
      </c>
      <c r="B116" s="73"/>
      <c r="C116" s="74"/>
      <c r="D116" s="73" t="s">
        <v>1323</v>
      </c>
      <c r="E116" s="73"/>
    </row>
    <row r="117" spans="1:5" x14ac:dyDescent="0.25">
      <c r="A117" s="146">
        <v>33</v>
      </c>
      <c r="B117" s="73"/>
      <c r="C117" s="74"/>
      <c r="D117" s="73" t="s">
        <v>1324</v>
      </c>
      <c r="E117" s="73"/>
    </row>
    <row r="118" spans="1:5" x14ac:dyDescent="0.25">
      <c r="A118" s="76">
        <v>34</v>
      </c>
      <c r="B118" s="73"/>
      <c r="C118" s="74"/>
      <c r="D118" s="73" t="s">
        <v>1325</v>
      </c>
      <c r="E118" s="73"/>
    </row>
    <row r="119" spans="1:5" x14ac:dyDescent="0.25">
      <c r="A119" s="76">
        <v>35</v>
      </c>
      <c r="B119" s="73"/>
      <c r="C119" s="74"/>
      <c r="D119" s="73" t="s">
        <v>1327</v>
      </c>
      <c r="E119" s="73" t="s">
        <v>1326</v>
      </c>
    </row>
    <row r="120" spans="1:5" x14ac:dyDescent="0.25">
      <c r="A120" s="146">
        <v>36</v>
      </c>
      <c r="B120" s="73"/>
      <c r="C120" s="74"/>
      <c r="D120" s="73" t="s">
        <v>1328</v>
      </c>
      <c r="E120" s="73"/>
    </row>
    <row r="121" spans="1:5" x14ac:dyDescent="0.25">
      <c r="A121" s="146">
        <v>37</v>
      </c>
      <c r="B121" s="73"/>
      <c r="C121" s="74"/>
      <c r="D121" s="73" t="s">
        <v>1329</v>
      </c>
      <c r="E121" s="73"/>
    </row>
    <row r="122" spans="1:5" x14ac:dyDescent="0.25">
      <c r="A122" s="76">
        <v>38</v>
      </c>
      <c r="B122" s="73"/>
      <c r="C122" s="74"/>
      <c r="D122" s="73" t="s">
        <v>1330</v>
      </c>
      <c r="E122" s="73"/>
    </row>
    <row r="123" spans="1:5" x14ac:dyDescent="0.25">
      <c r="A123" s="76">
        <v>39</v>
      </c>
      <c r="B123" s="73"/>
      <c r="C123" s="74"/>
      <c r="D123" s="73" t="s">
        <v>1331</v>
      </c>
      <c r="E123" s="73"/>
    </row>
    <row r="124" spans="1:5" x14ac:dyDescent="0.25">
      <c r="A124" s="146">
        <v>40</v>
      </c>
      <c r="B124" s="73"/>
      <c r="C124" s="74"/>
      <c r="D124" s="73" t="s">
        <v>1300</v>
      </c>
      <c r="E124" s="73"/>
    </row>
    <row r="125" spans="1:5" ht="15.75" x14ac:dyDescent="0.25">
      <c r="A125" s="146">
        <v>41</v>
      </c>
      <c r="B125" s="71" t="s">
        <v>1332</v>
      </c>
      <c r="C125" s="138" t="s">
        <v>1333</v>
      </c>
      <c r="D125" s="73" t="s">
        <v>1334</v>
      </c>
      <c r="E125" s="73"/>
    </row>
    <row r="126" spans="1:5" x14ac:dyDescent="0.25">
      <c r="A126" s="76">
        <v>42</v>
      </c>
      <c r="B126" s="73"/>
      <c r="C126" s="74"/>
      <c r="D126" s="73" t="s">
        <v>1291</v>
      </c>
      <c r="E126" s="73"/>
    </row>
    <row r="127" spans="1:5" x14ac:dyDescent="0.25">
      <c r="A127" s="76">
        <v>43</v>
      </c>
      <c r="B127" s="73"/>
      <c r="C127" s="74"/>
      <c r="D127" s="73" t="s">
        <v>1292</v>
      </c>
      <c r="E127" s="73"/>
    </row>
    <row r="128" spans="1:5" x14ac:dyDescent="0.25">
      <c r="A128" s="146">
        <v>44</v>
      </c>
      <c r="B128" s="73"/>
      <c r="C128" s="74"/>
      <c r="D128" s="73" t="s">
        <v>1293</v>
      </c>
      <c r="E128" s="73"/>
    </row>
    <row r="129" spans="1:5" x14ac:dyDescent="0.25">
      <c r="A129" s="146">
        <v>45</v>
      </c>
      <c r="B129" s="73"/>
      <c r="C129" s="74"/>
      <c r="D129" s="73" t="s">
        <v>1294</v>
      </c>
      <c r="E129" s="73"/>
    </row>
    <row r="130" spans="1:5" x14ac:dyDescent="0.25">
      <c r="A130" s="76">
        <v>46</v>
      </c>
      <c r="B130" s="73"/>
      <c r="C130" s="74"/>
      <c r="D130" s="73" t="s">
        <v>1295</v>
      </c>
      <c r="E130" s="73"/>
    </row>
    <row r="131" spans="1:5" x14ac:dyDescent="0.25">
      <c r="A131" s="76">
        <v>47</v>
      </c>
      <c r="B131" s="73"/>
      <c r="C131" s="74"/>
      <c r="D131" s="73" t="s">
        <v>1296</v>
      </c>
      <c r="E131" s="73"/>
    </row>
    <row r="132" spans="1:5" x14ac:dyDescent="0.25">
      <c r="A132" s="146">
        <v>48</v>
      </c>
      <c r="B132" s="73"/>
      <c r="C132" s="74"/>
      <c r="D132" s="73" t="s">
        <v>1297</v>
      </c>
      <c r="E132" s="73"/>
    </row>
    <row r="133" spans="1:5" ht="30" x14ac:dyDescent="0.25">
      <c r="A133" s="146">
        <v>49</v>
      </c>
      <c r="B133" s="73"/>
      <c r="C133" s="74"/>
      <c r="D133" s="73" t="s">
        <v>1298</v>
      </c>
      <c r="E133" s="77" t="s">
        <v>1337</v>
      </c>
    </row>
    <row r="134" spans="1:5" x14ac:dyDescent="0.25">
      <c r="A134" s="76">
        <v>50</v>
      </c>
      <c r="B134" s="73"/>
      <c r="C134" s="74"/>
      <c r="D134" s="73" t="s">
        <v>1335</v>
      </c>
      <c r="E134" s="73"/>
    </row>
    <row r="135" spans="1:5" x14ac:dyDescent="0.25">
      <c r="A135" s="76">
        <v>51</v>
      </c>
      <c r="B135" s="73"/>
      <c r="C135" s="74"/>
      <c r="D135" s="73" t="s">
        <v>1336</v>
      </c>
      <c r="E135" s="73"/>
    </row>
    <row r="136" spans="1:5" x14ac:dyDescent="0.25">
      <c r="A136" s="146">
        <v>52</v>
      </c>
      <c r="B136" s="73"/>
      <c r="C136" s="74"/>
      <c r="D136" s="73" t="s">
        <v>433</v>
      </c>
      <c r="E136" s="73"/>
    </row>
    <row r="137" spans="1:5" x14ac:dyDescent="0.25">
      <c r="A137" s="146">
        <v>53</v>
      </c>
      <c r="B137" s="73"/>
      <c r="C137" s="74"/>
      <c r="D137" s="73" t="s">
        <v>1300</v>
      </c>
      <c r="E137" s="73"/>
    </row>
    <row r="138" spans="1:5" ht="15.75" x14ac:dyDescent="0.25">
      <c r="A138" s="76">
        <v>54</v>
      </c>
      <c r="B138" s="73"/>
      <c r="C138" s="138" t="s">
        <v>1338</v>
      </c>
      <c r="D138" s="73" t="s">
        <v>1302</v>
      </c>
      <c r="E138" s="73"/>
    </row>
    <row r="139" spans="1:5" x14ac:dyDescent="0.25">
      <c r="A139" s="76">
        <v>55</v>
      </c>
      <c r="B139" s="73"/>
      <c r="C139" s="74"/>
      <c r="D139" s="73" t="s">
        <v>1303</v>
      </c>
      <c r="E139" s="73"/>
    </row>
    <row r="140" spans="1:5" x14ac:dyDescent="0.25">
      <c r="A140" s="146">
        <v>56</v>
      </c>
      <c r="B140" s="73"/>
      <c r="C140" s="74"/>
      <c r="D140" s="73" t="s">
        <v>1304</v>
      </c>
      <c r="E140" s="73"/>
    </row>
    <row r="141" spans="1:5" x14ac:dyDescent="0.25">
      <c r="A141" s="146">
        <v>57</v>
      </c>
      <c r="B141" s="73"/>
      <c r="C141" s="74"/>
      <c r="D141" s="73" t="s">
        <v>1293</v>
      </c>
      <c r="E141" s="73"/>
    </row>
    <row r="142" spans="1:5" x14ac:dyDescent="0.25">
      <c r="A142" s="76">
        <v>58</v>
      </c>
      <c r="B142" s="73"/>
      <c r="C142" s="74"/>
      <c r="D142" s="73" t="s">
        <v>1291</v>
      </c>
      <c r="E142" s="73"/>
    </row>
    <row r="143" spans="1:5" x14ac:dyDescent="0.25">
      <c r="A143" s="76">
        <v>59</v>
      </c>
      <c r="B143" s="73"/>
      <c r="C143" s="74"/>
      <c r="D143" s="73" t="s">
        <v>1305</v>
      </c>
      <c r="E143" s="73"/>
    </row>
    <row r="144" spans="1:5" x14ac:dyDescent="0.25">
      <c r="A144" s="146">
        <v>60</v>
      </c>
      <c r="B144" s="73"/>
      <c r="C144" s="74"/>
      <c r="D144" s="73" t="s">
        <v>1300</v>
      </c>
      <c r="E144" s="73"/>
    </row>
    <row r="145" spans="1:5" ht="15.75" x14ac:dyDescent="0.25">
      <c r="A145" s="146">
        <v>61</v>
      </c>
      <c r="B145" s="73"/>
      <c r="C145" s="138" t="s">
        <v>1339</v>
      </c>
      <c r="D145" s="73" t="s">
        <v>1340</v>
      </c>
      <c r="E145" s="73"/>
    </row>
    <row r="146" spans="1:5" x14ac:dyDescent="0.25">
      <c r="A146" s="76">
        <v>62</v>
      </c>
      <c r="B146" s="73"/>
      <c r="C146" s="74"/>
      <c r="D146" s="73" t="s">
        <v>1311</v>
      </c>
      <c r="E146" s="73"/>
    </row>
    <row r="147" spans="1:5" x14ac:dyDescent="0.25">
      <c r="A147" s="76">
        <v>63</v>
      </c>
      <c r="B147" s="73"/>
      <c r="C147" s="74"/>
      <c r="D147" s="73" t="s">
        <v>1312</v>
      </c>
      <c r="E147" s="73" t="s">
        <v>1313</v>
      </c>
    </row>
    <row r="148" spans="1:5" x14ac:dyDescent="0.25">
      <c r="A148" s="146">
        <v>64</v>
      </c>
      <c r="B148" s="73"/>
      <c r="C148" s="74"/>
      <c r="D148" s="73" t="s">
        <v>1314</v>
      </c>
      <c r="E148" s="73"/>
    </row>
    <row r="149" spans="1:5" x14ac:dyDescent="0.25">
      <c r="A149" s="146">
        <v>65</v>
      </c>
      <c r="B149" s="73"/>
      <c r="C149" s="74"/>
      <c r="D149" s="73" t="s">
        <v>1315</v>
      </c>
      <c r="E149" s="73"/>
    </row>
    <row r="150" spans="1:5" x14ac:dyDescent="0.25">
      <c r="A150" s="76">
        <v>66</v>
      </c>
      <c r="B150" s="73"/>
      <c r="C150" s="74"/>
      <c r="D150" s="73" t="s">
        <v>1316</v>
      </c>
      <c r="E150" s="73"/>
    </row>
    <row r="151" spans="1:5" x14ac:dyDescent="0.25">
      <c r="A151" s="76">
        <v>67</v>
      </c>
      <c r="B151" s="73"/>
      <c r="C151" s="74"/>
      <c r="D151" s="73" t="s">
        <v>1317</v>
      </c>
      <c r="E151" s="73"/>
    </row>
    <row r="152" spans="1:5" x14ac:dyDescent="0.25">
      <c r="A152" s="146">
        <v>68</v>
      </c>
      <c r="B152" s="73"/>
      <c r="C152" s="74"/>
      <c r="D152" s="73" t="s">
        <v>1318</v>
      </c>
      <c r="E152" s="73" t="s">
        <v>1319</v>
      </c>
    </row>
    <row r="153" spans="1:5" ht="30" x14ac:dyDescent="0.25">
      <c r="A153" s="146">
        <v>69</v>
      </c>
      <c r="B153" s="73"/>
      <c r="C153" s="74"/>
      <c r="D153" s="73" t="s">
        <v>1321</v>
      </c>
      <c r="E153" s="77" t="s">
        <v>1320</v>
      </c>
    </row>
    <row r="154" spans="1:5" x14ac:dyDescent="0.25">
      <c r="A154" s="76">
        <v>70</v>
      </c>
      <c r="B154" s="73"/>
      <c r="C154" s="74"/>
      <c r="D154" s="73" t="s">
        <v>1322</v>
      </c>
      <c r="E154" s="73"/>
    </row>
    <row r="155" spans="1:5" x14ac:dyDescent="0.25">
      <c r="A155" s="76">
        <v>71</v>
      </c>
      <c r="B155" s="73"/>
      <c r="C155" s="74"/>
      <c r="D155" s="73" t="s">
        <v>1341</v>
      </c>
      <c r="E155" s="73"/>
    </row>
    <row r="156" spans="1:5" x14ac:dyDescent="0.25">
      <c r="A156" s="146">
        <v>72</v>
      </c>
      <c r="B156" s="73"/>
      <c r="C156" s="74"/>
      <c r="D156" s="73" t="s">
        <v>1324</v>
      </c>
      <c r="E156" s="73"/>
    </row>
    <row r="157" spans="1:5" x14ac:dyDescent="0.25">
      <c r="A157" s="146">
        <v>73</v>
      </c>
      <c r="B157" s="73"/>
      <c r="C157" s="74"/>
      <c r="D157" s="73" t="s">
        <v>1325</v>
      </c>
      <c r="E157" s="73"/>
    </row>
    <row r="158" spans="1:5" x14ac:dyDescent="0.25">
      <c r="A158" s="76">
        <v>74</v>
      </c>
      <c r="B158" s="73"/>
      <c r="C158" s="74"/>
      <c r="D158" s="73" t="s">
        <v>1327</v>
      </c>
      <c r="E158" s="73" t="s">
        <v>1326</v>
      </c>
    </row>
    <row r="159" spans="1:5" x14ac:dyDescent="0.25">
      <c r="A159" s="76">
        <v>75</v>
      </c>
      <c r="B159" s="73"/>
      <c r="C159" s="74"/>
      <c r="D159" s="73" t="s">
        <v>1328</v>
      </c>
      <c r="E159" s="73"/>
    </row>
    <row r="160" spans="1:5" x14ac:dyDescent="0.25">
      <c r="A160" s="146">
        <v>76</v>
      </c>
      <c r="B160" s="73"/>
      <c r="C160" s="74"/>
      <c r="D160" s="73" t="s">
        <v>1329</v>
      </c>
      <c r="E160" s="73"/>
    </row>
    <row r="161" spans="1:5" x14ac:dyDescent="0.25">
      <c r="A161" s="146">
        <v>77</v>
      </c>
      <c r="B161" s="73"/>
      <c r="C161" s="74"/>
      <c r="D161" s="73" t="s">
        <v>1330</v>
      </c>
      <c r="E161" s="73"/>
    </row>
    <row r="162" spans="1:5" x14ac:dyDescent="0.25">
      <c r="A162" s="76">
        <v>78</v>
      </c>
      <c r="B162" s="73"/>
      <c r="C162" s="74"/>
      <c r="D162" s="73" t="s">
        <v>1331</v>
      </c>
      <c r="E162" s="73"/>
    </row>
    <row r="163" spans="1:5" x14ac:dyDescent="0.25">
      <c r="A163" s="76">
        <v>79</v>
      </c>
      <c r="B163" s="73"/>
      <c r="C163" s="74"/>
      <c r="D163" s="73" t="s">
        <v>1300</v>
      </c>
      <c r="E163" s="73"/>
    </row>
    <row r="164" spans="1:5" ht="15.75" x14ac:dyDescent="0.25">
      <c r="A164" s="146">
        <v>80</v>
      </c>
      <c r="B164" s="73"/>
      <c r="C164" s="71" t="s">
        <v>1342</v>
      </c>
      <c r="D164" s="73" t="s">
        <v>1308</v>
      </c>
      <c r="E164" s="73"/>
    </row>
    <row r="165" spans="1:5" x14ac:dyDescent="0.25">
      <c r="A165" s="146">
        <v>81</v>
      </c>
      <c r="B165" s="73"/>
      <c r="C165" s="74"/>
      <c r="D165" s="73" t="s">
        <v>1307</v>
      </c>
      <c r="E165" s="73"/>
    </row>
    <row r="166" spans="1:5" x14ac:dyDescent="0.25">
      <c r="A166" s="76">
        <v>82</v>
      </c>
      <c r="B166" s="73"/>
      <c r="C166" s="74"/>
      <c r="D166" s="73" t="s">
        <v>1343</v>
      </c>
      <c r="E166" s="73"/>
    </row>
    <row r="167" spans="1:5" ht="15.75" x14ac:dyDescent="0.25">
      <c r="A167" s="76">
        <v>83</v>
      </c>
      <c r="B167" s="71" t="s">
        <v>286</v>
      </c>
      <c r="C167" s="138" t="s">
        <v>1344</v>
      </c>
      <c r="D167" s="73" t="s">
        <v>1291</v>
      </c>
      <c r="E167" s="73"/>
    </row>
    <row r="168" spans="1:5" x14ac:dyDescent="0.25">
      <c r="A168" s="146">
        <v>84</v>
      </c>
      <c r="B168" s="73"/>
      <c r="C168" s="74"/>
      <c r="D168" s="73" t="s">
        <v>1292</v>
      </c>
      <c r="E168" s="73"/>
    </row>
    <row r="169" spans="1:5" x14ac:dyDescent="0.25">
      <c r="A169" s="146">
        <v>85</v>
      </c>
      <c r="B169" s="73"/>
      <c r="C169" s="74"/>
      <c r="D169" s="73" t="s">
        <v>1293</v>
      </c>
      <c r="E169" s="73"/>
    </row>
    <row r="170" spans="1:5" x14ac:dyDescent="0.25">
      <c r="A170" s="76">
        <v>86</v>
      </c>
      <c r="B170" s="73"/>
      <c r="C170" s="74"/>
      <c r="D170" s="73" t="s">
        <v>1294</v>
      </c>
      <c r="E170" s="73"/>
    </row>
    <row r="171" spans="1:5" x14ac:dyDescent="0.25">
      <c r="A171" s="76">
        <v>87</v>
      </c>
      <c r="B171" s="73"/>
      <c r="C171" s="74"/>
      <c r="D171" s="73" t="s">
        <v>1295</v>
      </c>
      <c r="E171" s="73"/>
    </row>
    <row r="172" spans="1:5" x14ac:dyDescent="0.25">
      <c r="A172" s="146">
        <v>88</v>
      </c>
      <c r="B172" s="73"/>
      <c r="C172" s="74"/>
      <c r="D172" s="73" t="s">
        <v>1296</v>
      </c>
      <c r="E172" s="73"/>
    </row>
    <row r="173" spans="1:5" ht="30" x14ac:dyDescent="0.25">
      <c r="A173" s="146">
        <v>89</v>
      </c>
      <c r="B173" s="73"/>
      <c r="C173" s="74"/>
      <c r="D173" s="73" t="s">
        <v>1297</v>
      </c>
      <c r="E173" s="77" t="s">
        <v>1345</v>
      </c>
    </row>
    <row r="174" spans="1:5" x14ac:dyDescent="0.25">
      <c r="A174" s="76">
        <v>90</v>
      </c>
      <c r="B174" s="73"/>
      <c r="C174" s="74"/>
      <c r="D174" s="73" t="s">
        <v>433</v>
      </c>
      <c r="E174" s="73"/>
    </row>
    <row r="175" spans="1:5" ht="15.75" x14ac:dyDescent="0.25">
      <c r="A175" s="76">
        <v>91</v>
      </c>
      <c r="B175" s="73"/>
      <c r="C175" s="138" t="s">
        <v>1346</v>
      </c>
      <c r="D175" s="73" t="s">
        <v>1302</v>
      </c>
      <c r="E175" s="73"/>
    </row>
    <row r="176" spans="1:5" x14ac:dyDescent="0.25">
      <c r="A176" s="146">
        <v>92</v>
      </c>
      <c r="B176" s="73"/>
      <c r="C176" s="74"/>
      <c r="D176" s="73" t="s">
        <v>1311</v>
      </c>
      <c r="E176" s="73"/>
    </row>
    <row r="177" spans="1:5" x14ac:dyDescent="0.25">
      <c r="A177" s="146">
        <v>93</v>
      </c>
      <c r="B177" s="73"/>
      <c r="C177" s="74"/>
      <c r="D177" s="73" t="s">
        <v>1347</v>
      </c>
      <c r="E177" s="73" t="s">
        <v>1313</v>
      </c>
    </row>
    <row r="178" spans="1:5" x14ac:dyDescent="0.25">
      <c r="A178" s="76">
        <v>94</v>
      </c>
      <c r="B178" s="73"/>
      <c r="C178" s="74"/>
      <c r="D178" s="73" t="s">
        <v>1314</v>
      </c>
      <c r="E178" s="73"/>
    </row>
    <row r="179" spans="1:5" x14ac:dyDescent="0.25">
      <c r="A179" s="76">
        <v>95</v>
      </c>
      <c r="B179" s="73"/>
      <c r="C179" s="74"/>
      <c r="D179" s="73" t="s">
        <v>1315</v>
      </c>
      <c r="E179" s="73"/>
    </row>
    <row r="180" spans="1:5" x14ac:dyDescent="0.25">
      <c r="A180" s="146">
        <v>96</v>
      </c>
      <c r="B180" s="73"/>
      <c r="C180" s="74"/>
      <c r="D180" s="73" t="s">
        <v>1316</v>
      </c>
      <c r="E180" s="73"/>
    </row>
    <row r="181" spans="1:5" x14ac:dyDescent="0.25">
      <c r="A181" s="146">
        <v>97</v>
      </c>
      <c r="B181" s="73"/>
      <c r="C181" s="74"/>
      <c r="D181" s="73" t="s">
        <v>1317</v>
      </c>
      <c r="E181" s="73"/>
    </row>
    <row r="182" spans="1:5" x14ac:dyDescent="0.25">
      <c r="A182" s="76">
        <v>98</v>
      </c>
      <c r="B182" s="73"/>
      <c r="C182" s="74"/>
      <c r="D182" s="73" t="s">
        <v>1318</v>
      </c>
      <c r="E182" s="73" t="s">
        <v>1319</v>
      </c>
    </row>
    <row r="183" spans="1:5" ht="30" x14ac:dyDescent="0.25">
      <c r="A183" s="76">
        <v>99</v>
      </c>
      <c r="B183" s="73"/>
      <c r="C183" s="74"/>
      <c r="D183" s="73" t="s">
        <v>1321</v>
      </c>
      <c r="E183" s="77" t="s">
        <v>1320</v>
      </c>
    </row>
    <row r="184" spans="1:5" x14ac:dyDescent="0.25">
      <c r="A184" s="146">
        <v>100</v>
      </c>
      <c r="B184" s="73"/>
      <c r="C184" s="74"/>
      <c r="D184" s="73" t="s">
        <v>1322</v>
      </c>
      <c r="E184" s="73"/>
    </row>
    <row r="185" spans="1:5" x14ac:dyDescent="0.25">
      <c r="A185" s="146">
        <v>101</v>
      </c>
      <c r="B185" s="73"/>
      <c r="C185" s="74"/>
      <c r="D185" s="73" t="s">
        <v>1341</v>
      </c>
      <c r="E185" s="73"/>
    </row>
    <row r="186" spans="1:5" x14ac:dyDescent="0.25">
      <c r="A186" s="76">
        <v>102</v>
      </c>
      <c r="B186" s="73"/>
      <c r="C186" s="74"/>
      <c r="D186" s="73" t="s">
        <v>1324</v>
      </c>
      <c r="E186" s="73"/>
    </row>
    <row r="187" spans="1:5" x14ac:dyDescent="0.25">
      <c r="A187" s="76">
        <v>103</v>
      </c>
      <c r="B187" s="73"/>
      <c r="C187" s="74"/>
      <c r="D187" s="73" t="s">
        <v>1325</v>
      </c>
      <c r="E187" s="73"/>
    </row>
    <row r="188" spans="1:5" x14ac:dyDescent="0.25">
      <c r="A188" s="146">
        <v>104</v>
      </c>
      <c r="B188" s="73" t="s">
        <v>1287</v>
      </c>
      <c r="C188" s="74"/>
      <c r="D188" s="73" t="s">
        <v>1348</v>
      </c>
      <c r="E188" s="73" t="s">
        <v>1326</v>
      </c>
    </row>
    <row r="189" spans="1:5" x14ac:dyDescent="0.25">
      <c r="A189" s="146">
        <v>105</v>
      </c>
      <c r="B189" s="73"/>
      <c r="C189" s="74"/>
      <c r="D189" s="73" t="s">
        <v>1328</v>
      </c>
      <c r="E189" s="73"/>
    </row>
    <row r="190" spans="1:5" x14ac:dyDescent="0.25">
      <c r="A190" s="76">
        <v>106</v>
      </c>
      <c r="B190" s="73"/>
      <c r="C190" s="74"/>
      <c r="D190" s="73" t="s">
        <v>1329</v>
      </c>
      <c r="E190" s="73"/>
    </row>
    <row r="191" spans="1:5" x14ac:dyDescent="0.25">
      <c r="A191" s="76">
        <v>107</v>
      </c>
      <c r="B191" s="73"/>
      <c r="C191" s="74"/>
      <c r="D191" s="73" t="s">
        <v>1330</v>
      </c>
      <c r="E191" s="73"/>
    </row>
    <row r="192" spans="1:5" x14ac:dyDescent="0.25">
      <c r="A192" s="146">
        <v>108</v>
      </c>
      <c r="B192" s="73"/>
      <c r="C192" s="74"/>
      <c r="D192" s="73" t="s">
        <v>1331</v>
      </c>
      <c r="E192" s="73"/>
    </row>
    <row r="193" spans="1:5" ht="15.75" x14ac:dyDescent="0.25">
      <c r="A193" s="146">
        <v>109</v>
      </c>
      <c r="B193" s="73"/>
      <c r="C193" s="138" t="s">
        <v>1349</v>
      </c>
      <c r="D193" s="73" t="s">
        <v>1308</v>
      </c>
      <c r="E193" s="73"/>
    </row>
    <row r="194" spans="1:5" x14ac:dyDescent="0.25">
      <c r="A194" s="76">
        <v>110</v>
      </c>
      <c r="B194" s="73"/>
      <c r="C194" s="74"/>
      <c r="D194" s="73" t="s">
        <v>1350</v>
      </c>
      <c r="E194" s="73"/>
    </row>
    <row r="195" spans="1:5" x14ac:dyDescent="0.25">
      <c r="A195" s="76">
        <v>111</v>
      </c>
      <c r="B195" s="73"/>
      <c r="C195" s="74"/>
      <c r="D195" s="73" t="s">
        <v>1293</v>
      </c>
      <c r="E195" s="73"/>
    </row>
    <row r="196" spans="1:5" x14ac:dyDescent="0.25">
      <c r="A196" s="146">
        <v>112</v>
      </c>
      <c r="B196" s="73"/>
      <c r="C196" s="74"/>
      <c r="D196" s="73" t="s">
        <v>1300</v>
      </c>
      <c r="E196" s="73"/>
    </row>
    <row r="197" spans="1:5" ht="15.75" x14ac:dyDescent="0.25">
      <c r="A197" s="146">
        <v>113</v>
      </c>
      <c r="B197" s="71" t="s">
        <v>1351</v>
      </c>
      <c r="C197" s="138" t="s">
        <v>1352</v>
      </c>
      <c r="D197" s="73" t="s">
        <v>1353</v>
      </c>
      <c r="E197" s="73"/>
    </row>
    <row r="198" spans="1:5" ht="15.75" x14ac:dyDescent="0.25">
      <c r="A198" s="76">
        <v>114</v>
      </c>
      <c r="B198" s="73"/>
      <c r="C198" s="138"/>
      <c r="D198" s="73" t="s">
        <v>1290</v>
      </c>
      <c r="E198" s="73"/>
    </row>
    <row r="199" spans="1:5" ht="15.75" x14ac:dyDescent="0.25">
      <c r="A199" s="76">
        <v>115</v>
      </c>
      <c r="B199" s="73"/>
      <c r="C199" s="138"/>
      <c r="D199" s="73" t="s">
        <v>1354</v>
      </c>
      <c r="E199" s="73"/>
    </row>
    <row r="200" spans="1:5" ht="15.75" x14ac:dyDescent="0.25">
      <c r="A200" s="146">
        <v>116</v>
      </c>
      <c r="B200" s="73"/>
      <c r="C200" s="138"/>
      <c r="D200" s="73" t="s">
        <v>1355</v>
      </c>
      <c r="E200" s="73"/>
    </row>
    <row r="201" spans="1:5" ht="15.75" x14ac:dyDescent="0.25">
      <c r="A201" s="146">
        <v>117</v>
      </c>
      <c r="B201" s="73"/>
      <c r="C201" s="138"/>
      <c r="D201" s="73" t="s">
        <v>1356</v>
      </c>
      <c r="E201" s="73"/>
    </row>
    <row r="202" spans="1:5" ht="15.75" x14ac:dyDescent="0.25">
      <c r="A202" s="76">
        <v>118</v>
      </c>
      <c r="B202" s="73"/>
      <c r="C202" s="138"/>
      <c r="D202" s="73" t="s">
        <v>1357</v>
      </c>
      <c r="E202" s="73"/>
    </row>
    <row r="203" spans="1:5" ht="15.75" x14ac:dyDescent="0.25">
      <c r="A203" s="76">
        <v>119</v>
      </c>
      <c r="B203" s="73"/>
      <c r="C203" s="138"/>
      <c r="D203" s="73" t="s">
        <v>1358</v>
      </c>
      <c r="E203" s="73"/>
    </row>
    <row r="204" spans="1:5" ht="30" x14ac:dyDescent="0.25">
      <c r="A204" s="146">
        <v>120</v>
      </c>
      <c r="B204" s="73"/>
      <c r="C204" s="138"/>
      <c r="D204" s="73" t="s">
        <v>1297</v>
      </c>
      <c r="E204" s="77" t="s">
        <v>1345</v>
      </c>
    </row>
    <row r="205" spans="1:5" ht="15.75" x14ac:dyDescent="0.25">
      <c r="A205" s="146">
        <v>121</v>
      </c>
      <c r="B205" s="73"/>
      <c r="C205" s="138"/>
      <c r="D205" s="73" t="s">
        <v>1359</v>
      </c>
      <c r="E205" s="73"/>
    </row>
    <row r="206" spans="1:5" ht="15.75" x14ac:dyDescent="0.25">
      <c r="A206" s="76">
        <v>122</v>
      </c>
      <c r="B206" s="73"/>
      <c r="C206" s="138" t="s">
        <v>1287</v>
      </c>
      <c r="D206" s="73" t="s">
        <v>1300</v>
      </c>
      <c r="E206" s="73"/>
    </row>
    <row r="207" spans="1:5" ht="15.75" x14ac:dyDescent="0.25">
      <c r="A207" s="76">
        <v>123</v>
      </c>
      <c r="B207" s="73"/>
      <c r="C207" s="138" t="s">
        <v>1306</v>
      </c>
      <c r="D207" s="74" t="s">
        <v>1308</v>
      </c>
      <c r="E207" s="74" t="str">
        <f t="shared" ref="E207:E211" si="0">IF(LEFT(B207,1)="o",REPLACE(B207,1,4,""),"")</f>
        <v/>
      </c>
    </row>
    <row r="208" spans="1:5" ht="15.75" x14ac:dyDescent="0.25">
      <c r="A208" s="146">
        <v>124</v>
      </c>
      <c r="B208" s="73"/>
      <c r="C208" s="138" t="str">
        <f t="shared" ref="C208:C228" si="1">IF(LEFT(B208,3)="§  ",REPLACE(B208,1,3,""),"")</f>
        <v/>
      </c>
      <c r="D208" s="74" t="s">
        <v>1350</v>
      </c>
      <c r="E208" s="73"/>
    </row>
    <row r="209" spans="1:5" ht="15.75" x14ac:dyDescent="0.25">
      <c r="A209" s="146">
        <v>125</v>
      </c>
      <c r="B209" s="73"/>
      <c r="C209" s="138" t="str">
        <f t="shared" si="1"/>
        <v/>
      </c>
      <c r="D209" s="74" t="s">
        <v>1293</v>
      </c>
      <c r="E209" s="73"/>
    </row>
    <row r="210" spans="1:5" ht="15.75" x14ac:dyDescent="0.25">
      <c r="A210" s="76">
        <v>126</v>
      </c>
      <c r="B210" s="73"/>
      <c r="C210" s="138" t="s">
        <v>1360</v>
      </c>
      <c r="D210" s="74" t="s">
        <v>1361</v>
      </c>
      <c r="E210" s="73"/>
    </row>
    <row r="211" spans="1:5" ht="15.75" x14ac:dyDescent="0.25">
      <c r="A211" s="76">
        <v>127</v>
      </c>
      <c r="B211" s="73"/>
      <c r="C211" s="138" t="str">
        <f t="shared" si="1"/>
        <v/>
      </c>
      <c r="D211" s="74" t="s">
        <v>1362</v>
      </c>
      <c r="E211" s="74" t="str">
        <f t="shared" si="0"/>
        <v/>
      </c>
    </row>
    <row r="212" spans="1:5" ht="15.75" x14ac:dyDescent="0.25">
      <c r="A212" s="146">
        <v>128</v>
      </c>
      <c r="B212" s="73"/>
      <c r="C212" s="138" t="str">
        <f t="shared" si="1"/>
        <v/>
      </c>
      <c r="D212" s="74" t="s">
        <v>1363</v>
      </c>
      <c r="E212" s="74"/>
    </row>
    <row r="213" spans="1:5" ht="15.75" x14ac:dyDescent="0.25">
      <c r="A213" s="146">
        <v>129</v>
      </c>
      <c r="B213" s="73"/>
      <c r="C213" s="138" t="str">
        <f t="shared" si="1"/>
        <v/>
      </c>
      <c r="D213" s="74" t="s">
        <v>1364</v>
      </c>
      <c r="E213" s="74"/>
    </row>
    <row r="214" spans="1:5" ht="15.75" x14ac:dyDescent="0.25">
      <c r="A214" s="76">
        <v>130</v>
      </c>
      <c r="B214" s="73"/>
      <c r="C214" s="138" t="str">
        <f t="shared" si="1"/>
        <v/>
      </c>
      <c r="D214" s="74" t="s">
        <v>1365</v>
      </c>
      <c r="E214" s="74"/>
    </row>
    <row r="215" spans="1:5" ht="15.75" x14ac:dyDescent="0.25">
      <c r="A215" s="76">
        <v>131</v>
      </c>
      <c r="B215" s="73"/>
      <c r="C215" s="138" t="str">
        <f t="shared" si="1"/>
        <v/>
      </c>
      <c r="D215" s="74" t="s">
        <v>1343</v>
      </c>
      <c r="E215" s="74"/>
    </row>
    <row r="216" spans="1:5" ht="15.75" x14ac:dyDescent="0.25">
      <c r="A216" s="146">
        <v>132</v>
      </c>
      <c r="B216" s="73"/>
      <c r="C216" s="138" t="s">
        <v>1375</v>
      </c>
      <c r="D216" s="74" t="s">
        <v>1366</v>
      </c>
      <c r="E216" s="74"/>
    </row>
    <row r="217" spans="1:5" x14ac:dyDescent="0.25">
      <c r="A217" s="146">
        <v>133</v>
      </c>
      <c r="B217" s="73"/>
      <c r="C217" s="74" t="str">
        <f t="shared" si="1"/>
        <v/>
      </c>
      <c r="D217" s="74" t="s">
        <v>1308</v>
      </c>
      <c r="E217" s="74" t="str">
        <f t="shared" ref="E217:E221" si="2">IF(LEFT(B217,1)="o",REPLACE(B217,1,4,""),"")</f>
        <v/>
      </c>
    </row>
    <row r="218" spans="1:5" x14ac:dyDescent="0.25">
      <c r="A218" s="76">
        <v>134</v>
      </c>
      <c r="B218" s="73"/>
      <c r="C218" s="74"/>
      <c r="D218" s="74" t="s">
        <v>1367</v>
      </c>
      <c r="E218" s="74" t="str">
        <f t="shared" si="2"/>
        <v/>
      </c>
    </row>
    <row r="219" spans="1:5" x14ac:dyDescent="0.25">
      <c r="A219" s="76">
        <v>135</v>
      </c>
      <c r="B219" s="73"/>
      <c r="C219" s="74" t="str">
        <f t="shared" si="1"/>
        <v/>
      </c>
      <c r="D219" s="74" t="s">
        <v>1362</v>
      </c>
      <c r="E219" s="74" t="str">
        <f t="shared" si="2"/>
        <v/>
      </c>
    </row>
    <row r="220" spans="1:5" x14ac:dyDescent="0.25">
      <c r="A220" s="146">
        <v>136</v>
      </c>
      <c r="B220" s="73"/>
      <c r="C220" s="74" t="str">
        <f t="shared" si="1"/>
        <v/>
      </c>
      <c r="D220" s="74" t="s">
        <v>1368</v>
      </c>
      <c r="E220" s="74" t="str">
        <f t="shared" si="2"/>
        <v/>
      </c>
    </row>
    <row r="221" spans="1:5" x14ac:dyDescent="0.25">
      <c r="A221" s="146">
        <v>137</v>
      </c>
      <c r="B221" s="73"/>
      <c r="C221" s="74" t="str">
        <f t="shared" si="1"/>
        <v/>
      </c>
      <c r="D221" s="74" t="s">
        <v>1369</v>
      </c>
      <c r="E221" s="74" t="str">
        <f t="shared" si="2"/>
        <v/>
      </c>
    </row>
    <row r="222" spans="1:5" x14ac:dyDescent="0.25">
      <c r="A222" s="76">
        <v>138</v>
      </c>
      <c r="B222" s="73"/>
      <c r="C222" s="74" t="str">
        <f t="shared" si="1"/>
        <v/>
      </c>
      <c r="D222" s="74" t="s">
        <v>1370</v>
      </c>
      <c r="E222" s="74" t="str">
        <f t="shared" ref="E222:E228" si="3">IF(LEFT(B222,1)="o",REPLACE(B222,1,4,""),"")</f>
        <v/>
      </c>
    </row>
    <row r="223" spans="1:5" x14ac:dyDescent="0.25">
      <c r="A223" s="76">
        <v>139</v>
      </c>
      <c r="B223" s="73"/>
      <c r="C223" s="74" t="str">
        <f t="shared" si="1"/>
        <v/>
      </c>
      <c r="D223" s="74" t="s">
        <v>1371</v>
      </c>
      <c r="E223" s="74" t="str">
        <f t="shared" si="3"/>
        <v/>
      </c>
    </row>
    <row r="224" spans="1:5" x14ac:dyDescent="0.25">
      <c r="A224" s="146">
        <v>140</v>
      </c>
      <c r="B224" s="73"/>
      <c r="C224" s="74" t="str">
        <f t="shared" si="1"/>
        <v/>
      </c>
      <c r="D224" s="74" t="s">
        <v>1372</v>
      </c>
      <c r="E224" s="74" t="str">
        <f t="shared" si="3"/>
        <v/>
      </c>
    </row>
    <row r="225" spans="1:5" x14ac:dyDescent="0.25">
      <c r="A225" s="146">
        <v>141</v>
      </c>
      <c r="B225" s="73"/>
      <c r="C225" s="74" t="str">
        <f t="shared" si="1"/>
        <v/>
      </c>
      <c r="D225" s="74" t="s">
        <v>1373</v>
      </c>
      <c r="E225" s="74" t="str">
        <f t="shared" si="3"/>
        <v/>
      </c>
    </row>
    <row r="226" spans="1:5" x14ac:dyDescent="0.25">
      <c r="A226" s="76">
        <v>142</v>
      </c>
      <c r="B226" s="73"/>
      <c r="C226" s="74" t="str">
        <f t="shared" si="1"/>
        <v/>
      </c>
      <c r="D226" s="74" t="s">
        <v>1374</v>
      </c>
      <c r="E226" s="74" t="str">
        <f t="shared" si="3"/>
        <v/>
      </c>
    </row>
    <row r="227" spans="1:5" x14ac:dyDescent="0.25">
      <c r="A227" s="76">
        <v>143</v>
      </c>
      <c r="B227" s="73"/>
      <c r="C227" s="74" t="str">
        <f t="shared" si="1"/>
        <v/>
      </c>
      <c r="D227" s="74" t="s">
        <v>1359</v>
      </c>
      <c r="E227" s="74" t="str">
        <f t="shared" si="3"/>
        <v/>
      </c>
    </row>
    <row r="228" spans="1:5" x14ac:dyDescent="0.25">
      <c r="A228" s="146">
        <v>144</v>
      </c>
      <c r="B228" s="73"/>
      <c r="C228" s="74" t="str">
        <f t="shared" si="1"/>
        <v/>
      </c>
      <c r="D228" s="74" t="s">
        <v>1300</v>
      </c>
      <c r="E228" s="74" t="str">
        <f t="shared" si="3"/>
        <v/>
      </c>
    </row>
    <row r="229" spans="1:5" ht="15.75" x14ac:dyDescent="0.25">
      <c r="A229" s="146">
        <v>145</v>
      </c>
      <c r="B229" s="138" t="s">
        <v>1376</v>
      </c>
      <c r="C229" s="138" t="s">
        <v>1377</v>
      </c>
      <c r="D229" s="74" t="s">
        <v>1308</v>
      </c>
      <c r="E229" s="74" t="s">
        <v>1180</v>
      </c>
    </row>
    <row r="230" spans="1:5" ht="15.75" x14ac:dyDescent="0.25">
      <c r="A230" s="76">
        <v>146</v>
      </c>
      <c r="B230" s="71"/>
      <c r="C230" s="138" t="s">
        <v>1180</v>
      </c>
      <c r="D230" s="74" t="s">
        <v>1350</v>
      </c>
      <c r="E230" s="74" t="s">
        <v>1180</v>
      </c>
    </row>
    <row r="231" spans="1:5" ht="15.75" x14ac:dyDescent="0.25">
      <c r="A231" s="76">
        <v>147</v>
      </c>
      <c r="B231" s="71"/>
      <c r="C231" s="138" t="s">
        <v>1180</v>
      </c>
      <c r="D231" s="74" t="s">
        <v>1362</v>
      </c>
      <c r="E231" s="74" t="s">
        <v>1180</v>
      </c>
    </row>
    <row r="232" spans="1:5" ht="15.75" x14ac:dyDescent="0.25">
      <c r="A232" s="146">
        <v>148</v>
      </c>
      <c r="B232" s="71"/>
      <c r="C232" s="138" t="s">
        <v>1180</v>
      </c>
      <c r="D232" s="74" t="s">
        <v>1378</v>
      </c>
      <c r="E232" s="73"/>
    </row>
    <row r="233" spans="1:5" ht="15.75" x14ac:dyDescent="0.25">
      <c r="A233" s="146">
        <v>149</v>
      </c>
      <c r="B233" s="71"/>
      <c r="C233" s="71"/>
      <c r="D233" s="74" t="s">
        <v>1379</v>
      </c>
      <c r="E233" s="74" t="s">
        <v>1180</v>
      </c>
    </row>
    <row r="234" spans="1:5" ht="15.75" x14ac:dyDescent="0.25">
      <c r="A234" s="76">
        <v>150</v>
      </c>
      <c r="B234" s="71"/>
      <c r="C234" s="138" t="s">
        <v>1180</v>
      </c>
      <c r="D234" s="74" t="s">
        <v>1359</v>
      </c>
      <c r="E234" s="74" t="s">
        <v>1180</v>
      </c>
    </row>
    <row r="235" spans="1:5" ht="15.75" x14ac:dyDescent="0.25">
      <c r="A235" s="76">
        <v>151</v>
      </c>
      <c r="B235" s="71"/>
      <c r="C235" s="138" t="s">
        <v>1180</v>
      </c>
      <c r="D235" s="74" t="s">
        <v>1343</v>
      </c>
      <c r="E235" s="74" t="s">
        <v>1180</v>
      </c>
    </row>
    <row r="236" spans="1:5" ht="15.75" x14ac:dyDescent="0.25">
      <c r="A236" s="146">
        <v>152</v>
      </c>
      <c r="B236" s="71"/>
      <c r="C236" s="138" t="s">
        <v>1380</v>
      </c>
      <c r="D236" s="74" t="s">
        <v>1308</v>
      </c>
      <c r="E236" s="74" t="s">
        <v>1180</v>
      </c>
    </row>
    <row r="237" spans="1:5" ht="15.75" x14ac:dyDescent="0.25">
      <c r="A237" s="146">
        <v>153</v>
      </c>
      <c r="B237" s="71"/>
      <c r="C237" s="138" t="s">
        <v>1180</v>
      </c>
      <c r="D237" s="74" t="s">
        <v>1350</v>
      </c>
      <c r="E237" s="74" t="s">
        <v>1180</v>
      </c>
    </row>
    <row r="238" spans="1:5" ht="15.75" x14ac:dyDescent="0.25">
      <c r="A238" s="76">
        <v>154</v>
      </c>
      <c r="B238" s="71"/>
      <c r="C238" s="138" t="s">
        <v>1180</v>
      </c>
      <c r="D238" s="74" t="s">
        <v>1362</v>
      </c>
      <c r="E238" s="74" t="s">
        <v>1180</v>
      </c>
    </row>
    <row r="239" spans="1:5" ht="15.75" x14ac:dyDescent="0.25">
      <c r="A239" s="76">
        <v>155</v>
      </c>
      <c r="B239" s="71"/>
      <c r="C239" s="138" t="s">
        <v>1180</v>
      </c>
      <c r="D239" s="74" t="s">
        <v>1378</v>
      </c>
      <c r="E239" s="74" t="s">
        <v>1180</v>
      </c>
    </row>
    <row r="240" spans="1:5" ht="15.75" x14ac:dyDescent="0.25">
      <c r="A240" s="146">
        <v>156</v>
      </c>
      <c r="B240" s="71"/>
      <c r="C240" s="138" t="s">
        <v>1180</v>
      </c>
      <c r="D240" s="74" t="s">
        <v>1379</v>
      </c>
      <c r="E240" s="74" t="s">
        <v>1180</v>
      </c>
    </row>
    <row r="241" spans="1:5" ht="15.75" x14ac:dyDescent="0.25">
      <c r="A241" s="146">
        <v>157</v>
      </c>
      <c r="B241" s="71"/>
      <c r="C241" s="71"/>
      <c r="D241" s="74" t="s">
        <v>1359</v>
      </c>
      <c r="E241" s="74" t="s">
        <v>1180</v>
      </c>
    </row>
    <row r="242" spans="1:5" ht="15.75" x14ac:dyDescent="0.25">
      <c r="A242" s="76">
        <v>158</v>
      </c>
      <c r="B242" s="71"/>
      <c r="C242" s="138" t="s">
        <v>1180</v>
      </c>
      <c r="D242" s="74" t="s">
        <v>1343</v>
      </c>
      <c r="E242" s="74" t="s">
        <v>1180</v>
      </c>
    </row>
    <row r="243" spans="1:5" ht="15.75" x14ac:dyDescent="0.25">
      <c r="A243" s="76">
        <v>159</v>
      </c>
      <c r="B243" s="71"/>
      <c r="C243" s="138" t="s">
        <v>1381</v>
      </c>
      <c r="D243" s="74" t="s">
        <v>1308</v>
      </c>
      <c r="E243" s="74" t="s">
        <v>1180</v>
      </c>
    </row>
    <row r="244" spans="1:5" ht="15.75" x14ac:dyDescent="0.25">
      <c r="A244" s="146">
        <v>160</v>
      </c>
      <c r="B244" s="71"/>
      <c r="C244" s="138" t="s">
        <v>1180</v>
      </c>
      <c r="D244" s="74" t="s">
        <v>1350</v>
      </c>
      <c r="E244" s="74" t="s">
        <v>1180</v>
      </c>
    </row>
    <row r="245" spans="1:5" ht="15.75" x14ac:dyDescent="0.25">
      <c r="A245" s="146">
        <v>161</v>
      </c>
      <c r="B245" s="71"/>
      <c r="C245" s="138" t="s">
        <v>1180</v>
      </c>
      <c r="D245" s="74" t="s">
        <v>1362</v>
      </c>
      <c r="E245" s="74" t="s">
        <v>1180</v>
      </c>
    </row>
    <row r="246" spans="1:5" ht="15.75" x14ac:dyDescent="0.25">
      <c r="A246" s="76">
        <v>162</v>
      </c>
      <c r="B246" s="71"/>
      <c r="C246" s="138" t="s">
        <v>1180</v>
      </c>
      <c r="D246" s="74" t="s">
        <v>1378</v>
      </c>
      <c r="E246" s="74" t="s">
        <v>1180</v>
      </c>
    </row>
    <row r="247" spans="1:5" ht="15.75" x14ac:dyDescent="0.25">
      <c r="A247" s="76">
        <v>163</v>
      </c>
      <c r="B247" s="71"/>
      <c r="C247" s="138" t="s">
        <v>1180</v>
      </c>
      <c r="D247" s="74" t="s">
        <v>1382</v>
      </c>
      <c r="E247" s="74" t="s">
        <v>1180</v>
      </c>
    </row>
    <row r="248" spans="1:5" ht="15.75" x14ac:dyDescent="0.25">
      <c r="A248" s="146">
        <v>164</v>
      </c>
      <c r="B248" s="71"/>
      <c r="C248" s="138" t="s">
        <v>1180</v>
      </c>
      <c r="D248" s="74" t="s">
        <v>1359</v>
      </c>
      <c r="E248" s="74" t="s">
        <v>1180</v>
      </c>
    </row>
    <row r="249" spans="1:5" ht="15.75" x14ac:dyDescent="0.25">
      <c r="A249" s="146">
        <v>165</v>
      </c>
      <c r="B249" s="71"/>
      <c r="C249" s="71"/>
      <c r="D249" s="74" t="s">
        <v>1343</v>
      </c>
      <c r="E249" s="74" t="s">
        <v>1180</v>
      </c>
    </row>
    <row r="250" spans="1:5" ht="15.75" x14ac:dyDescent="0.25">
      <c r="A250" s="76">
        <v>166</v>
      </c>
      <c r="B250" s="71"/>
      <c r="C250" s="138" t="s">
        <v>387</v>
      </c>
      <c r="D250" s="74" t="s">
        <v>1308</v>
      </c>
      <c r="E250" s="74" t="s">
        <v>1180</v>
      </c>
    </row>
    <row r="251" spans="1:5" ht="15.75" x14ac:dyDescent="0.25">
      <c r="A251" s="76">
        <v>167</v>
      </c>
      <c r="B251" s="71"/>
      <c r="C251" s="138" t="s">
        <v>1180</v>
      </c>
      <c r="D251" s="74" t="s">
        <v>1383</v>
      </c>
      <c r="E251" s="74" t="s">
        <v>1180</v>
      </c>
    </row>
    <row r="252" spans="1:5" ht="15.75" x14ac:dyDescent="0.25">
      <c r="A252" s="146">
        <v>168</v>
      </c>
      <c r="B252" s="71"/>
      <c r="C252" s="138" t="s">
        <v>1180</v>
      </c>
      <c r="D252" s="74" t="s">
        <v>1362</v>
      </c>
      <c r="E252" s="74" t="s">
        <v>1180</v>
      </c>
    </row>
    <row r="253" spans="1:5" ht="15.75" x14ac:dyDescent="0.25">
      <c r="A253" s="146">
        <v>169</v>
      </c>
      <c r="B253" s="71"/>
      <c r="C253" s="138" t="s">
        <v>1180</v>
      </c>
      <c r="D253" s="74" t="s">
        <v>1384</v>
      </c>
      <c r="E253" s="74" t="s">
        <v>1180</v>
      </c>
    </row>
    <row r="254" spans="1:5" ht="15.75" x14ac:dyDescent="0.25">
      <c r="A254" s="76">
        <v>170</v>
      </c>
      <c r="B254" s="71"/>
      <c r="C254" s="138" t="s">
        <v>1180</v>
      </c>
      <c r="D254" s="74" t="s">
        <v>1359</v>
      </c>
      <c r="E254" s="74" t="s">
        <v>1180</v>
      </c>
    </row>
    <row r="255" spans="1:5" ht="15.75" x14ac:dyDescent="0.25">
      <c r="A255" s="76">
        <v>171</v>
      </c>
      <c r="B255" s="71"/>
      <c r="C255" s="138" t="s">
        <v>1180</v>
      </c>
      <c r="D255" s="74" t="s">
        <v>1385</v>
      </c>
      <c r="E255" s="74" t="s">
        <v>1180</v>
      </c>
    </row>
    <row r="256" spans="1:5" ht="15.75" x14ac:dyDescent="0.25">
      <c r="A256" s="146">
        <v>172</v>
      </c>
      <c r="B256" s="71"/>
      <c r="C256" s="138" t="s">
        <v>1180</v>
      </c>
      <c r="D256" s="74" t="s">
        <v>1386</v>
      </c>
      <c r="E256" s="74" t="s">
        <v>1180</v>
      </c>
    </row>
    <row r="257" spans="1:5" ht="15.75" x14ac:dyDescent="0.25">
      <c r="A257" s="146">
        <v>173</v>
      </c>
      <c r="B257" s="71"/>
      <c r="C257" s="138" t="s">
        <v>1387</v>
      </c>
      <c r="D257" s="74" t="s">
        <v>1308</v>
      </c>
      <c r="E257" s="74" t="s">
        <v>1180</v>
      </c>
    </row>
    <row r="258" spans="1:5" ht="15.75" x14ac:dyDescent="0.25">
      <c r="A258" s="76">
        <v>174</v>
      </c>
      <c r="B258" s="71"/>
      <c r="C258" s="138" t="s">
        <v>1180</v>
      </c>
      <c r="D258" s="74" t="s">
        <v>1350</v>
      </c>
      <c r="E258" s="74" t="s">
        <v>1180</v>
      </c>
    </row>
    <row r="259" spans="1:5" ht="15.75" x14ac:dyDescent="0.25">
      <c r="A259" s="76">
        <v>175</v>
      </c>
      <c r="B259" s="71"/>
      <c r="C259" s="138" t="s">
        <v>1180</v>
      </c>
      <c r="D259" s="74" t="s">
        <v>1362</v>
      </c>
      <c r="E259" s="74" t="s">
        <v>1180</v>
      </c>
    </row>
    <row r="260" spans="1:5" ht="15.75" x14ac:dyDescent="0.25">
      <c r="A260" s="146">
        <v>176</v>
      </c>
      <c r="B260" s="71"/>
      <c r="C260" s="138" t="s">
        <v>1180</v>
      </c>
      <c r="D260" s="74" t="s">
        <v>1378</v>
      </c>
      <c r="E260" s="74" t="s">
        <v>1180</v>
      </c>
    </row>
    <row r="261" spans="1:5" ht="15.75" x14ac:dyDescent="0.25">
      <c r="A261" s="146">
        <v>177</v>
      </c>
      <c r="B261" s="71"/>
      <c r="C261" s="138" t="s">
        <v>1180</v>
      </c>
      <c r="D261" s="74" t="s">
        <v>1359</v>
      </c>
      <c r="E261" s="74" t="s">
        <v>1180</v>
      </c>
    </row>
    <row r="262" spans="1:5" ht="15.75" x14ac:dyDescent="0.25">
      <c r="A262" s="76">
        <v>178</v>
      </c>
      <c r="B262" s="71"/>
      <c r="C262" s="138" t="s">
        <v>1180</v>
      </c>
      <c r="D262" s="74" t="s">
        <v>1385</v>
      </c>
      <c r="E262" s="74" t="s">
        <v>1180</v>
      </c>
    </row>
    <row r="263" spans="1:5" ht="15.75" x14ac:dyDescent="0.25">
      <c r="A263" s="76">
        <v>179</v>
      </c>
      <c r="B263" s="71"/>
      <c r="C263" s="138" t="s">
        <v>1180</v>
      </c>
      <c r="D263" s="74" t="s">
        <v>1388</v>
      </c>
      <c r="E263" s="74" t="s">
        <v>1180</v>
      </c>
    </row>
    <row r="264" spans="1:5" ht="15.75" x14ac:dyDescent="0.25">
      <c r="A264" s="146">
        <v>180</v>
      </c>
      <c r="B264" s="71"/>
      <c r="C264" s="138" t="s">
        <v>1180</v>
      </c>
      <c r="D264" s="74" t="s">
        <v>1343</v>
      </c>
      <c r="E264" s="74" t="s">
        <v>1180</v>
      </c>
    </row>
    <row r="265" spans="1:5" ht="15.75" x14ac:dyDescent="0.25">
      <c r="A265" s="146">
        <v>181</v>
      </c>
      <c r="B265" s="71"/>
      <c r="C265" s="138" t="s">
        <v>1389</v>
      </c>
      <c r="D265" s="74" t="s">
        <v>1308</v>
      </c>
      <c r="E265" s="74" t="s">
        <v>1180</v>
      </c>
    </row>
    <row r="266" spans="1:5" ht="15.75" x14ac:dyDescent="0.25">
      <c r="A266" s="76">
        <v>182</v>
      </c>
      <c r="B266" s="71"/>
      <c r="C266" s="138" t="s">
        <v>1180</v>
      </c>
      <c r="D266" s="74" t="s">
        <v>1350</v>
      </c>
      <c r="E266" s="74" t="s">
        <v>1180</v>
      </c>
    </row>
    <row r="267" spans="1:5" ht="15.75" x14ac:dyDescent="0.25">
      <c r="A267" s="76">
        <v>183</v>
      </c>
      <c r="B267" s="71"/>
      <c r="C267" s="138" t="s">
        <v>1180</v>
      </c>
      <c r="D267" s="74" t="s">
        <v>1362</v>
      </c>
      <c r="E267" s="74" t="s">
        <v>1180</v>
      </c>
    </row>
    <row r="268" spans="1:5" ht="15.75" x14ac:dyDescent="0.25">
      <c r="A268" s="146">
        <v>184</v>
      </c>
      <c r="B268" s="71"/>
      <c r="C268" s="138" t="s">
        <v>1180</v>
      </c>
      <c r="D268" s="74" t="s">
        <v>1378</v>
      </c>
      <c r="E268" s="74" t="s">
        <v>1180</v>
      </c>
    </row>
    <row r="269" spans="1:5" ht="15.75" x14ac:dyDescent="0.25">
      <c r="A269" s="146">
        <v>185</v>
      </c>
      <c r="B269" s="71"/>
      <c r="C269" s="138" t="s">
        <v>1180</v>
      </c>
      <c r="D269" s="74" t="s">
        <v>1359</v>
      </c>
      <c r="E269" s="74" t="s">
        <v>1180</v>
      </c>
    </row>
    <row r="270" spans="1:5" ht="15.75" x14ac:dyDescent="0.25">
      <c r="A270" s="76">
        <v>186</v>
      </c>
      <c r="B270" s="71"/>
      <c r="C270" s="138" t="s">
        <v>1180</v>
      </c>
      <c r="D270" s="74" t="s">
        <v>1385</v>
      </c>
      <c r="E270" s="74" t="s">
        <v>1180</v>
      </c>
    </row>
    <row r="271" spans="1:5" ht="15.75" x14ac:dyDescent="0.25">
      <c r="A271" s="76">
        <v>187</v>
      </c>
      <c r="B271" s="71"/>
      <c r="C271" s="138" t="s">
        <v>1180</v>
      </c>
      <c r="D271" s="74" t="s">
        <v>1343</v>
      </c>
      <c r="E271" s="74" t="s">
        <v>1180</v>
      </c>
    </row>
    <row r="272" spans="1:5" ht="15.75" x14ac:dyDescent="0.25">
      <c r="A272" s="146">
        <v>188</v>
      </c>
      <c r="B272" s="71"/>
      <c r="C272" s="138" t="s">
        <v>1390</v>
      </c>
      <c r="D272" s="74" t="s">
        <v>1308</v>
      </c>
      <c r="E272" s="74" t="s">
        <v>1180</v>
      </c>
    </row>
    <row r="273" spans="1:5" ht="15.75" x14ac:dyDescent="0.25">
      <c r="A273" s="146">
        <v>189</v>
      </c>
      <c r="B273" s="71"/>
      <c r="C273" s="138" t="s">
        <v>1180</v>
      </c>
      <c r="D273" s="74" t="s">
        <v>1383</v>
      </c>
      <c r="E273" s="74" t="s">
        <v>1180</v>
      </c>
    </row>
    <row r="274" spans="1:5" ht="15.75" x14ac:dyDescent="0.25">
      <c r="A274" s="76">
        <v>190</v>
      </c>
      <c r="B274" s="71"/>
      <c r="C274" s="71"/>
      <c r="D274" s="74" t="s">
        <v>1362</v>
      </c>
      <c r="E274" s="74" t="s">
        <v>1180</v>
      </c>
    </row>
    <row r="275" spans="1:5" ht="15.75" x14ac:dyDescent="0.25">
      <c r="A275" s="76">
        <v>191</v>
      </c>
      <c r="B275" s="71"/>
      <c r="C275" s="138" t="s">
        <v>1180</v>
      </c>
      <c r="D275" s="74" t="s">
        <v>1384</v>
      </c>
      <c r="E275" s="74" t="s">
        <v>1180</v>
      </c>
    </row>
    <row r="276" spans="1:5" ht="15.75" x14ac:dyDescent="0.25">
      <c r="A276" s="146">
        <v>192</v>
      </c>
      <c r="B276" s="71"/>
      <c r="C276" s="138" t="s">
        <v>1180</v>
      </c>
      <c r="D276" s="74" t="s">
        <v>1359</v>
      </c>
      <c r="E276" s="74" t="s">
        <v>1180</v>
      </c>
    </row>
    <row r="277" spans="1:5" ht="15.75" x14ac:dyDescent="0.25">
      <c r="A277" s="146">
        <v>193</v>
      </c>
      <c r="B277" s="71"/>
      <c r="C277" s="138" t="s">
        <v>1180</v>
      </c>
      <c r="D277" s="74" t="s">
        <v>1385</v>
      </c>
      <c r="E277" s="74" t="s">
        <v>1180</v>
      </c>
    </row>
    <row r="278" spans="1:5" ht="15.75" x14ac:dyDescent="0.25">
      <c r="A278" s="76">
        <v>194</v>
      </c>
      <c r="B278" s="71"/>
      <c r="C278" s="138" t="s">
        <v>1180</v>
      </c>
      <c r="D278" s="74" t="s">
        <v>1386</v>
      </c>
      <c r="E278" s="74" t="s">
        <v>1180</v>
      </c>
    </row>
    <row r="279" spans="1:5" ht="15.75" x14ac:dyDescent="0.25">
      <c r="A279" s="76">
        <v>195</v>
      </c>
      <c r="B279" s="71"/>
      <c r="C279" s="138" t="s">
        <v>1391</v>
      </c>
      <c r="D279" s="74" t="s">
        <v>1308</v>
      </c>
      <c r="E279" s="74" t="s">
        <v>1180</v>
      </c>
    </row>
    <row r="280" spans="1:5" ht="15.75" x14ac:dyDescent="0.25">
      <c r="A280" s="146">
        <v>196</v>
      </c>
      <c r="B280" s="71"/>
      <c r="C280" s="138" t="s">
        <v>1180</v>
      </c>
      <c r="D280" s="74" t="s">
        <v>1383</v>
      </c>
      <c r="E280" s="74" t="s">
        <v>1180</v>
      </c>
    </row>
    <row r="281" spans="1:5" ht="15.75" x14ac:dyDescent="0.25">
      <c r="A281" s="146">
        <v>197</v>
      </c>
      <c r="B281" s="71"/>
      <c r="C281" s="138" t="s">
        <v>1180</v>
      </c>
      <c r="D281" s="74" t="s">
        <v>1362</v>
      </c>
      <c r="E281" s="74" t="s">
        <v>1180</v>
      </c>
    </row>
    <row r="282" spans="1:5" ht="15.75" x14ac:dyDescent="0.25">
      <c r="A282" s="76">
        <v>198</v>
      </c>
      <c r="B282" s="71"/>
      <c r="C282" s="71"/>
      <c r="D282" s="74" t="s">
        <v>1384</v>
      </c>
      <c r="E282" s="74" t="s">
        <v>1180</v>
      </c>
    </row>
    <row r="283" spans="1:5" ht="15.75" x14ac:dyDescent="0.25">
      <c r="A283" s="76">
        <v>199</v>
      </c>
      <c r="B283" s="71"/>
      <c r="C283" s="138" t="s">
        <v>1180</v>
      </c>
      <c r="D283" s="74" t="s">
        <v>1359</v>
      </c>
      <c r="E283" s="74" t="s">
        <v>1180</v>
      </c>
    </row>
    <row r="284" spans="1:5" ht="15.75" x14ac:dyDescent="0.25">
      <c r="A284" s="146">
        <v>200</v>
      </c>
      <c r="B284" s="71"/>
      <c r="C284" s="138" t="s">
        <v>1180</v>
      </c>
      <c r="D284" s="74" t="s">
        <v>1385</v>
      </c>
      <c r="E284" s="74" t="s">
        <v>1180</v>
      </c>
    </row>
    <row r="285" spans="1:5" ht="15.75" x14ac:dyDescent="0.25">
      <c r="A285" s="146">
        <v>201</v>
      </c>
      <c r="B285" s="71"/>
      <c r="C285" s="138" t="s">
        <v>1180</v>
      </c>
      <c r="D285" s="74" t="s">
        <v>1386</v>
      </c>
      <c r="E285" s="74" t="s">
        <v>1180</v>
      </c>
    </row>
    <row r="286" spans="1:5" ht="15.75" x14ac:dyDescent="0.25">
      <c r="A286" s="76">
        <v>202</v>
      </c>
      <c r="B286" s="138" t="s">
        <v>1392</v>
      </c>
      <c r="C286" s="138" t="s">
        <v>246</v>
      </c>
      <c r="D286" s="74" t="s">
        <v>1383</v>
      </c>
      <c r="E286" s="74" t="s">
        <v>1180</v>
      </c>
    </row>
    <row r="287" spans="1:5" ht="15.75" x14ac:dyDescent="0.25">
      <c r="A287" s="76">
        <v>203</v>
      </c>
      <c r="B287" s="71"/>
      <c r="C287" s="138" t="s">
        <v>1180</v>
      </c>
      <c r="D287" s="74" t="s">
        <v>1362</v>
      </c>
      <c r="E287" s="74" t="s">
        <v>1180</v>
      </c>
    </row>
    <row r="288" spans="1:5" ht="15.75" x14ac:dyDescent="0.25">
      <c r="A288" s="146">
        <v>204</v>
      </c>
      <c r="B288" s="71"/>
      <c r="C288" s="138" t="s">
        <v>1180</v>
      </c>
      <c r="D288" s="74" t="s">
        <v>1393</v>
      </c>
      <c r="E288" s="74" t="s">
        <v>1180</v>
      </c>
    </row>
    <row r="289" spans="1:5" ht="15.75" x14ac:dyDescent="0.25">
      <c r="A289" s="146">
        <v>205</v>
      </c>
      <c r="B289" s="71"/>
      <c r="C289" s="138" t="s">
        <v>1180</v>
      </c>
      <c r="D289" s="74" t="s">
        <v>1300</v>
      </c>
      <c r="E289" s="74" t="s">
        <v>1180</v>
      </c>
    </row>
    <row r="290" spans="1:5" ht="15.75" x14ac:dyDescent="0.25">
      <c r="A290" s="76">
        <v>206</v>
      </c>
      <c r="B290" s="71"/>
      <c r="C290" s="138" t="s">
        <v>1394</v>
      </c>
      <c r="D290" s="74" t="s">
        <v>1366</v>
      </c>
      <c r="E290" s="74" t="s">
        <v>1180</v>
      </c>
    </row>
    <row r="291" spans="1:5" ht="15.75" x14ac:dyDescent="0.25">
      <c r="A291" s="76">
        <v>207</v>
      </c>
      <c r="B291" s="71"/>
      <c r="C291" s="138" t="s">
        <v>1180</v>
      </c>
      <c r="D291" s="74" t="s">
        <v>1367</v>
      </c>
      <c r="E291" s="74" t="s">
        <v>1180</v>
      </c>
    </row>
    <row r="292" spans="1:5" ht="15.75" x14ac:dyDescent="0.25">
      <c r="A292" s="146">
        <v>208</v>
      </c>
      <c r="B292" s="71"/>
      <c r="C292" s="138" t="s">
        <v>1180</v>
      </c>
      <c r="D292" s="74" t="s">
        <v>1362</v>
      </c>
      <c r="E292" s="74" t="s">
        <v>1180</v>
      </c>
    </row>
    <row r="293" spans="1:5" ht="15.75" x14ac:dyDescent="0.25">
      <c r="A293" s="146">
        <v>209</v>
      </c>
      <c r="B293" s="71"/>
      <c r="C293" s="138" t="s">
        <v>1180</v>
      </c>
      <c r="D293" s="74" t="s">
        <v>1368</v>
      </c>
      <c r="E293" s="74" t="s">
        <v>1180</v>
      </c>
    </row>
    <row r="294" spans="1:5" ht="15.75" x14ac:dyDescent="0.25">
      <c r="A294" s="76">
        <v>210</v>
      </c>
      <c r="B294" s="71"/>
      <c r="C294" s="138" t="s">
        <v>1180</v>
      </c>
      <c r="D294" s="74" t="s">
        <v>433</v>
      </c>
      <c r="E294" s="74" t="s">
        <v>1180</v>
      </c>
    </row>
    <row r="295" spans="1:5" ht="15.75" x14ac:dyDescent="0.25">
      <c r="A295" s="76">
        <v>211</v>
      </c>
      <c r="B295" s="71"/>
      <c r="C295" s="138" t="s">
        <v>1395</v>
      </c>
      <c r="D295" s="74" t="s">
        <v>1367</v>
      </c>
      <c r="E295" s="74" t="s">
        <v>1180</v>
      </c>
    </row>
    <row r="296" spans="1:5" ht="15.75" x14ac:dyDescent="0.25">
      <c r="A296" s="146">
        <v>212</v>
      </c>
      <c r="B296" s="71"/>
      <c r="C296" s="138" t="s">
        <v>1180</v>
      </c>
      <c r="D296" s="74" t="s">
        <v>1362</v>
      </c>
      <c r="E296" s="74" t="s">
        <v>1180</v>
      </c>
    </row>
    <row r="297" spans="1:5" ht="15.75" x14ac:dyDescent="0.25">
      <c r="A297" s="146">
        <v>213</v>
      </c>
      <c r="B297" s="71"/>
      <c r="C297" s="138" t="s">
        <v>1180</v>
      </c>
      <c r="D297" s="74" t="s">
        <v>1368</v>
      </c>
      <c r="E297" s="74" t="s">
        <v>1180</v>
      </c>
    </row>
    <row r="298" spans="1:5" ht="15.75" x14ac:dyDescent="0.25">
      <c r="A298" s="76">
        <v>214</v>
      </c>
      <c r="B298" s="71"/>
      <c r="C298" s="138" t="s">
        <v>1180</v>
      </c>
      <c r="D298" s="74" t="s">
        <v>1369</v>
      </c>
      <c r="E298" s="73"/>
    </row>
    <row r="299" spans="1:5" ht="15.75" x14ac:dyDescent="0.25">
      <c r="A299" s="76">
        <v>215</v>
      </c>
      <c r="B299" s="71"/>
      <c r="C299" s="138" t="s">
        <v>1180</v>
      </c>
      <c r="D299" s="74" t="s">
        <v>1370</v>
      </c>
      <c r="E299" s="74" t="s">
        <v>1180</v>
      </c>
    </row>
    <row r="300" spans="1:5" ht="15.75" x14ac:dyDescent="0.25">
      <c r="A300" s="146">
        <v>216</v>
      </c>
      <c r="B300" s="71"/>
      <c r="C300" s="138" t="s">
        <v>1180</v>
      </c>
      <c r="D300" s="74" t="s">
        <v>1371</v>
      </c>
      <c r="E300" s="74" t="s">
        <v>1180</v>
      </c>
    </row>
    <row r="301" spans="1:5" ht="15.75" x14ac:dyDescent="0.25">
      <c r="A301" s="146">
        <v>217</v>
      </c>
      <c r="B301" s="71"/>
      <c r="C301" s="138" t="s">
        <v>1180</v>
      </c>
      <c r="D301" s="74" t="s">
        <v>1372</v>
      </c>
      <c r="E301" s="74" t="s">
        <v>1180</v>
      </c>
    </row>
    <row r="302" spans="1:5" ht="15.75" x14ac:dyDescent="0.25">
      <c r="A302" s="76">
        <v>218</v>
      </c>
      <c r="B302" s="71"/>
      <c r="C302" s="138" t="s">
        <v>1180</v>
      </c>
      <c r="D302" s="74" t="s">
        <v>1373</v>
      </c>
      <c r="E302" s="74" t="s">
        <v>1180</v>
      </c>
    </row>
    <row r="303" spans="1:5" ht="15.75" x14ac:dyDescent="0.25">
      <c r="A303" s="76">
        <v>219</v>
      </c>
      <c r="B303" s="71"/>
      <c r="C303" s="138" t="s">
        <v>1180</v>
      </c>
      <c r="D303" s="74" t="s">
        <v>1374</v>
      </c>
      <c r="E303" s="74" t="s">
        <v>1180</v>
      </c>
    </row>
    <row r="304" spans="1:5" ht="15.75" x14ac:dyDescent="0.25">
      <c r="A304" s="146">
        <v>220</v>
      </c>
      <c r="B304" s="71"/>
      <c r="C304" s="138" t="s">
        <v>1180</v>
      </c>
      <c r="D304" s="74" t="s">
        <v>1359</v>
      </c>
      <c r="E304" s="74" t="s">
        <v>1180</v>
      </c>
    </row>
    <row r="305" spans="1:5" ht="15.75" x14ac:dyDescent="0.25">
      <c r="A305" s="146">
        <v>221</v>
      </c>
      <c r="B305" s="71"/>
      <c r="C305" s="138" t="s">
        <v>1180</v>
      </c>
      <c r="D305" s="74" t="s">
        <v>1300</v>
      </c>
      <c r="E305" s="74" t="s">
        <v>1180</v>
      </c>
    </row>
    <row r="306" spans="1:5" ht="15.75" x14ac:dyDescent="0.25">
      <c r="A306" s="76">
        <v>222</v>
      </c>
      <c r="B306" s="71"/>
      <c r="C306" s="138" t="s">
        <v>1396</v>
      </c>
      <c r="D306" s="74" t="s">
        <v>1308</v>
      </c>
      <c r="E306" s="74" t="s">
        <v>1180</v>
      </c>
    </row>
    <row r="307" spans="1:5" ht="15.75" x14ac:dyDescent="0.25">
      <c r="A307" s="76">
        <v>223</v>
      </c>
      <c r="B307" s="71"/>
      <c r="C307" s="138" t="s">
        <v>1180</v>
      </c>
      <c r="D307" s="74" t="s">
        <v>1366</v>
      </c>
      <c r="E307" s="74" t="s">
        <v>1180</v>
      </c>
    </row>
    <row r="308" spans="1:5" ht="15.75" x14ac:dyDescent="0.25">
      <c r="A308" s="146">
        <v>224</v>
      </c>
      <c r="B308" s="71"/>
      <c r="C308" s="138" t="s">
        <v>1180</v>
      </c>
      <c r="D308" s="74" t="s">
        <v>1367</v>
      </c>
      <c r="E308" s="74" t="s">
        <v>1180</v>
      </c>
    </row>
    <row r="309" spans="1:5" ht="15.75" x14ac:dyDescent="0.25">
      <c r="A309" s="146">
        <v>225</v>
      </c>
      <c r="B309" s="71"/>
      <c r="C309" s="138" t="s">
        <v>1180</v>
      </c>
      <c r="D309" s="74" t="s">
        <v>1362</v>
      </c>
      <c r="E309" s="74" t="s">
        <v>1180</v>
      </c>
    </row>
    <row r="310" spans="1:5" ht="15.75" x14ac:dyDescent="0.25">
      <c r="A310" s="76">
        <v>226</v>
      </c>
      <c r="B310" s="71"/>
      <c r="C310" s="138" t="s">
        <v>1180</v>
      </c>
      <c r="D310" s="74" t="s">
        <v>1368</v>
      </c>
      <c r="E310" s="74" t="s">
        <v>1180</v>
      </c>
    </row>
    <row r="311" spans="1:5" ht="15.75" x14ac:dyDescent="0.25">
      <c r="A311" s="76">
        <v>227</v>
      </c>
      <c r="B311" s="71"/>
      <c r="C311" s="138" t="s">
        <v>1180</v>
      </c>
      <c r="D311" s="74" t="s">
        <v>1369</v>
      </c>
      <c r="E311" s="74" t="s">
        <v>1180</v>
      </c>
    </row>
    <row r="312" spans="1:5" ht="15.75" x14ac:dyDescent="0.25">
      <c r="A312" s="146">
        <v>228</v>
      </c>
      <c r="B312" s="71"/>
      <c r="C312" s="138" t="s">
        <v>1180</v>
      </c>
      <c r="D312" s="74" t="s">
        <v>1359</v>
      </c>
      <c r="E312" s="74" t="s">
        <v>1180</v>
      </c>
    </row>
    <row r="313" spans="1:5" ht="15.75" x14ac:dyDescent="0.25">
      <c r="A313" s="146">
        <v>229</v>
      </c>
      <c r="B313" s="71"/>
      <c r="C313" s="138" t="s">
        <v>1180</v>
      </c>
      <c r="D313" s="74" t="s">
        <v>1300</v>
      </c>
      <c r="E313" s="74" t="s">
        <v>1180</v>
      </c>
    </row>
    <row r="314" spans="1:5" ht="15.75" x14ac:dyDescent="0.25">
      <c r="A314" s="76">
        <v>230</v>
      </c>
      <c r="B314" s="71"/>
      <c r="C314" s="138" t="s">
        <v>1397</v>
      </c>
      <c r="D314" s="74" t="s">
        <v>1308</v>
      </c>
      <c r="E314" s="74" t="s">
        <v>1180</v>
      </c>
    </row>
    <row r="315" spans="1:5" ht="15.75" x14ac:dyDescent="0.25">
      <c r="A315" s="76">
        <v>231</v>
      </c>
      <c r="B315" s="71"/>
      <c r="C315" s="138" t="s">
        <v>1180</v>
      </c>
      <c r="D315" s="74" t="s">
        <v>1362</v>
      </c>
      <c r="E315" s="74" t="s">
        <v>1180</v>
      </c>
    </row>
    <row r="316" spans="1:5" ht="15.75" x14ac:dyDescent="0.25">
      <c r="A316" s="146">
        <v>232</v>
      </c>
      <c r="B316" s="71"/>
      <c r="C316" s="138" t="s">
        <v>1180</v>
      </c>
      <c r="D316" s="74" t="s">
        <v>1368</v>
      </c>
      <c r="E316" s="74" t="s">
        <v>1180</v>
      </c>
    </row>
    <row r="317" spans="1:5" ht="15.75" x14ac:dyDescent="0.25">
      <c r="A317" s="146">
        <v>233</v>
      </c>
      <c r="B317" s="71"/>
      <c r="C317" s="138" t="s">
        <v>1180</v>
      </c>
      <c r="D317" s="74" t="s">
        <v>1398</v>
      </c>
      <c r="E317" s="74" t="s">
        <v>1180</v>
      </c>
    </row>
    <row r="318" spans="1:5" ht="15.75" x14ac:dyDescent="0.25">
      <c r="A318" s="76">
        <v>234</v>
      </c>
      <c r="B318" s="71"/>
      <c r="C318" s="138" t="s">
        <v>1180</v>
      </c>
      <c r="D318" s="74" t="s">
        <v>1359</v>
      </c>
      <c r="E318" s="74" t="s">
        <v>1180</v>
      </c>
    </row>
    <row r="319" spans="1:5" ht="15.75" x14ac:dyDescent="0.25">
      <c r="A319" s="76">
        <v>235</v>
      </c>
      <c r="B319" s="71"/>
      <c r="C319" s="138" t="s">
        <v>1180</v>
      </c>
      <c r="D319" s="74" t="s">
        <v>1300</v>
      </c>
      <c r="E319" s="74" t="s">
        <v>1180</v>
      </c>
    </row>
    <row r="320" spans="1:5" ht="15.75" x14ac:dyDescent="0.25">
      <c r="A320" s="146">
        <v>236</v>
      </c>
      <c r="B320" s="71"/>
      <c r="C320" s="138" t="s">
        <v>1399</v>
      </c>
      <c r="D320" s="74" t="s">
        <v>1308</v>
      </c>
      <c r="E320" s="74" t="s">
        <v>1180</v>
      </c>
    </row>
    <row r="321" spans="1:5" ht="15.75" x14ac:dyDescent="0.25">
      <c r="A321" s="146">
        <v>237</v>
      </c>
      <c r="B321" s="71"/>
      <c r="C321" s="138" t="s">
        <v>1180</v>
      </c>
      <c r="D321" s="74" t="s">
        <v>1367</v>
      </c>
      <c r="E321" s="74" t="s">
        <v>1180</v>
      </c>
    </row>
    <row r="322" spans="1:5" ht="15.75" x14ac:dyDescent="0.25">
      <c r="A322" s="76">
        <v>238</v>
      </c>
      <c r="B322" s="71"/>
      <c r="C322" s="138" t="s">
        <v>1180</v>
      </c>
      <c r="D322" s="74" t="s">
        <v>1362</v>
      </c>
      <c r="E322" s="74" t="s">
        <v>1180</v>
      </c>
    </row>
    <row r="323" spans="1:5" ht="15.75" x14ac:dyDescent="0.25">
      <c r="A323" s="76">
        <v>239</v>
      </c>
      <c r="B323" s="71"/>
      <c r="C323" s="138" t="s">
        <v>1180</v>
      </c>
      <c r="D323" s="74" t="s">
        <v>1359</v>
      </c>
      <c r="E323" s="74" t="s">
        <v>1180</v>
      </c>
    </row>
    <row r="324" spans="1:5" ht="15.75" x14ac:dyDescent="0.25">
      <c r="A324" s="146">
        <v>240</v>
      </c>
      <c r="B324" s="71"/>
      <c r="C324" s="138" t="s">
        <v>1180</v>
      </c>
      <c r="D324" s="74" t="s">
        <v>1300</v>
      </c>
      <c r="E324" s="74" t="s">
        <v>1180</v>
      </c>
    </row>
    <row r="325" spans="1:5" ht="15.75" x14ac:dyDescent="0.25">
      <c r="A325" s="146">
        <v>241</v>
      </c>
      <c r="B325" s="138" t="s">
        <v>1400</v>
      </c>
      <c r="C325" s="138" t="s">
        <v>1401</v>
      </c>
      <c r="D325" s="74" t="s">
        <v>1402</v>
      </c>
      <c r="E325" s="74" t="s">
        <v>1180</v>
      </c>
    </row>
    <row r="326" spans="1:5" ht="15.75" x14ac:dyDescent="0.25">
      <c r="A326" s="76">
        <v>242</v>
      </c>
      <c r="B326" s="71"/>
      <c r="C326" s="138" t="s">
        <v>1180</v>
      </c>
      <c r="D326" s="74" t="s">
        <v>1393</v>
      </c>
      <c r="E326" s="74" t="s">
        <v>1180</v>
      </c>
    </row>
    <row r="327" spans="1:5" ht="15.75" x14ac:dyDescent="0.25">
      <c r="A327" s="76">
        <v>243</v>
      </c>
      <c r="B327" s="71"/>
      <c r="C327" s="138" t="s">
        <v>1180</v>
      </c>
      <c r="D327" s="74" t="s">
        <v>1343</v>
      </c>
      <c r="E327" s="74" t="s">
        <v>1180</v>
      </c>
    </row>
    <row r="328" spans="1:5" ht="15.75" x14ac:dyDescent="0.25">
      <c r="A328" s="146">
        <v>244</v>
      </c>
      <c r="B328" s="71"/>
      <c r="C328" s="138" t="s">
        <v>1403</v>
      </c>
      <c r="D328" s="74" t="s">
        <v>1402</v>
      </c>
      <c r="E328" s="74" t="s">
        <v>1180</v>
      </c>
    </row>
    <row r="329" spans="1:5" ht="15.75" x14ac:dyDescent="0.25">
      <c r="A329" s="146">
        <v>245</v>
      </c>
      <c r="B329" s="71"/>
      <c r="C329" s="138" t="s">
        <v>1180</v>
      </c>
      <c r="D329" s="74" t="s">
        <v>1404</v>
      </c>
      <c r="E329" s="74" t="s">
        <v>1180</v>
      </c>
    </row>
    <row r="330" spans="1:5" ht="15.75" x14ac:dyDescent="0.25">
      <c r="A330" s="76">
        <v>246</v>
      </c>
      <c r="B330" s="71"/>
      <c r="C330" s="138" t="s">
        <v>1180</v>
      </c>
      <c r="D330" s="74" t="s">
        <v>1365</v>
      </c>
      <c r="E330" s="74" t="s">
        <v>1180</v>
      </c>
    </row>
    <row r="331" spans="1:5" ht="15.75" x14ac:dyDescent="0.25">
      <c r="A331" s="76">
        <v>247</v>
      </c>
      <c r="B331" s="71"/>
      <c r="C331" s="138" t="s">
        <v>1405</v>
      </c>
      <c r="D331" s="74" t="s">
        <v>1350</v>
      </c>
      <c r="E331" s="74" t="s">
        <v>1180</v>
      </c>
    </row>
    <row r="332" spans="1:5" ht="15.75" x14ac:dyDescent="0.25">
      <c r="A332" s="146">
        <v>248</v>
      </c>
      <c r="B332" s="71"/>
      <c r="C332" s="138" t="s">
        <v>1180</v>
      </c>
      <c r="D332" s="74" t="s">
        <v>1393</v>
      </c>
      <c r="E332" s="74" t="s">
        <v>1180</v>
      </c>
    </row>
    <row r="333" spans="1:5" ht="15.75" x14ac:dyDescent="0.25">
      <c r="A333" s="146">
        <v>249</v>
      </c>
      <c r="B333" s="71"/>
      <c r="C333" s="138" t="s">
        <v>1180</v>
      </c>
      <c r="D333" s="74" t="s">
        <v>1343</v>
      </c>
      <c r="E333" s="74" t="s">
        <v>1180</v>
      </c>
    </row>
    <row r="334" spans="1:5" x14ac:dyDescent="0.25">
      <c r="C334" s="59"/>
      <c r="E334" s="64" t="s">
        <v>1180</v>
      </c>
    </row>
    <row r="335" spans="1:5" x14ac:dyDescent="0.25">
      <c r="C335" s="59"/>
      <c r="E335" s="64" t="s">
        <v>1180</v>
      </c>
    </row>
    <row r="336" spans="1:5" x14ac:dyDescent="0.25">
      <c r="C336" s="59"/>
      <c r="E336" s="64" t="s">
        <v>1180</v>
      </c>
    </row>
    <row r="337" spans="3:5" x14ac:dyDescent="0.25">
      <c r="C337" s="59"/>
      <c r="E337" s="64" t="s">
        <v>1180</v>
      </c>
    </row>
    <row r="338" spans="3:5" x14ac:dyDescent="0.25">
      <c r="C338" s="59"/>
      <c r="D338" s="64" t="s">
        <v>1180</v>
      </c>
      <c r="E338" s="64" t="s">
        <v>1180</v>
      </c>
    </row>
    <row r="339" spans="3:5" x14ac:dyDescent="0.25">
      <c r="C339" s="59"/>
      <c r="E339" s="64" t="s">
        <v>1180</v>
      </c>
    </row>
    <row r="340" spans="3:5" x14ac:dyDescent="0.25">
      <c r="C340" s="59"/>
      <c r="E340" s="64" t="s">
        <v>1180</v>
      </c>
    </row>
    <row r="341" spans="3:5" x14ac:dyDescent="0.25">
      <c r="C341" s="59"/>
      <c r="E341" s="64" t="s">
        <v>1180</v>
      </c>
    </row>
    <row r="342" spans="3:5" x14ac:dyDescent="0.25">
      <c r="C342" s="59"/>
      <c r="E342" s="64" t="s">
        <v>1180</v>
      </c>
    </row>
    <row r="343" spans="3:5" x14ac:dyDescent="0.25">
      <c r="C343" s="59"/>
      <c r="E343" s="64" t="s">
        <v>1180</v>
      </c>
    </row>
    <row r="344" spans="3:5" x14ac:dyDescent="0.25">
      <c r="C344" s="64" t="s">
        <v>1180</v>
      </c>
      <c r="D344" s="64" t="s">
        <v>1180</v>
      </c>
    </row>
    <row r="345" spans="3:5" x14ac:dyDescent="0.25">
      <c r="C345" s="59"/>
      <c r="D345" s="64" t="s">
        <v>1180</v>
      </c>
      <c r="E345" s="64" t="s">
        <v>1180</v>
      </c>
    </row>
    <row r="346" spans="3:5" x14ac:dyDescent="0.25">
      <c r="C346" s="59"/>
      <c r="E346" s="64" t="s">
        <v>1180</v>
      </c>
    </row>
    <row r="347" spans="3:5" x14ac:dyDescent="0.25">
      <c r="C347" s="59"/>
      <c r="E347" s="64" t="s">
        <v>1180</v>
      </c>
    </row>
    <row r="348" spans="3:5" x14ac:dyDescent="0.25">
      <c r="C348" s="59"/>
      <c r="E348" s="64" t="s">
        <v>1180</v>
      </c>
    </row>
    <row r="349" spans="3:5" x14ac:dyDescent="0.25">
      <c r="C349" s="59"/>
      <c r="D349" s="64" t="s">
        <v>1180</v>
      </c>
      <c r="E349" s="64" t="s">
        <v>1180</v>
      </c>
    </row>
    <row r="350" spans="3:5" x14ac:dyDescent="0.25">
      <c r="C350" s="59"/>
      <c r="E350" s="64" t="s">
        <v>1180</v>
      </c>
    </row>
    <row r="351" spans="3:5" x14ac:dyDescent="0.25">
      <c r="C351" s="59"/>
      <c r="E351" s="64" t="s">
        <v>1180</v>
      </c>
    </row>
    <row r="352" spans="3:5" x14ac:dyDescent="0.25">
      <c r="C352" s="59"/>
      <c r="E352" s="64" t="s">
        <v>1180</v>
      </c>
    </row>
    <row r="353" spans="3:5" x14ac:dyDescent="0.25">
      <c r="C353" s="59"/>
      <c r="D353" s="64" t="s">
        <v>1180</v>
      </c>
      <c r="E353" s="64" t="s">
        <v>1180</v>
      </c>
    </row>
    <row r="354" spans="3:5" x14ac:dyDescent="0.25">
      <c r="C354" s="59"/>
      <c r="E354" s="64" t="s">
        <v>1180</v>
      </c>
    </row>
    <row r="355" spans="3:5" x14ac:dyDescent="0.25">
      <c r="C355" s="59"/>
      <c r="E355" s="64" t="s">
        <v>1180</v>
      </c>
    </row>
    <row r="356" spans="3:5" x14ac:dyDescent="0.25">
      <c r="C356" s="59"/>
      <c r="E356" s="64" t="s">
        <v>1180</v>
      </c>
    </row>
    <row r="357" spans="3:5" x14ac:dyDescent="0.25">
      <c r="C357" s="64" t="str">
        <f t="shared" ref="C357:C362" si="4">IF(LEFT(B357,3)="§  ",REPLACE(B357,1,3,""),"")</f>
        <v/>
      </c>
      <c r="D357" s="64" t="str">
        <f t="shared" ref="D357:D362" si="5">IF(LEFT(B357,1)="·",REPLACE(B357,1,9,""),"")</f>
        <v/>
      </c>
      <c r="E357" s="64" t="str">
        <f t="shared" ref="E357:E362" si="6">IF(LEFT(B357,1)="o",REPLACE(B357,1,4,""),"")</f>
        <v/>
      </c>
    </row>
    <row r="358" spans="3:5" x14ac:dyDescent="0.25">
      <c r="C358" s="64" t="str">
        <f t="shared" si="4"/>
        <v/>
      </c>
      <c r="D358" s="64" t="str">
        <f t="shared" si="5"/>
        <v/>
      </c>
      <c r="E358" s="64" t="str">
        <f t="shared" si="6"/>
        <v/>
      </c>
    </row>
    <row r="359" spans="3:5" x14ac:dyDescent="0.25">
      <c r="C359" s="64" t="str">
        <f t="shared" si="4"/>
        <v/>
      </c>
      <c r="D359" s="64" t="str">
        <f t="shared" si="5"/>
        <v/>
      </c>
      <c r="E359" s="64" t="str">
        <f t="shared" si="6"/>
        <v/>
      </c>
    </row>
    <row r="360" spans="3:5" x14ac:dyDescent="0.25">
      <c r="C360" s="64" t="str">
        <f t="shared" si="4"/>
        <v/>
      </c>
      <c r="D360" s="64" t="str">
        <f t="shared" si="5"/>
        <v/>
      </c>
      <c r="E360" s="64" t="str">
        <f t="shared" si="6"/>
        <v/>
      </c>
    </row>
    <row r="361" spans="3:5" x14ac:dyDescent="0.25">
      <c r="C361" s="64" t="str">
        <f t="shared" si="4"/>
        <v/>
      </c>
      <c r="D361" s="64" t="str">
        <f t="shared" si="5"/>
        <v/>
      </c>
      <c r="E361" s="64" t="str">
        <f t="shared" si="6"/>
        <v/>
      </c>
    </row>
    <row r="362" spans="3:5" x14ac:dyDescent="0.25">
      <c r="C362" s="64" t="str">
        <f t="shared" si="4"/>
        <v/>
      </c>
      <c r="D362" s="64" t="str">
        <f t="shared" si="5"/>
        <v/>
      </c>
      <c r="E362" s="64" t="str">
        <f t="shared" si="6"/>
        <v/>
      </c>
    </row>
  </sheetData>
  <mergeCells count="35">
    <mergeCell ref="A25:B26"/>
    <mergeCell ref="C25:C26"/>
    <mergeCell ref="D25:E26"/>
    <mergeCell ref="A27:B30"/>
    <mergeCell ref="C28:C30"/>
    <mergeCell ref="D28:D30"/>
    <mergeCell ref="E28:E29"/>
    <mergeCell ref="A1:B2"/>
    <mergeCell ref="C1:C2"/>
    <mergeCell ref="D1:E2"/>
    <mergeCell ref="A3:B6"/>
    <mergeCell ref="C4:C6"/>
    <mergeCell ref="D4:D6"/>
    <mergeCell ref="E4:E5"/>
    <mergeCell ref="A41:B42"/>
    <mergeCell ref="C41:C42"/>
    <mergeCell ref="D41:E42"/>
    <mergeCell ref="A43:B46"/>
    <mergeCell ref="C44:C46"/>
    <mergeCell ref="D44:D46"/>
    <mergeCell ref="E44:E45"/>
    <mergeCell ref="A54:B55"/>
    <mergeCell ref="C54:C55"/>
    <mergeCell ref="D54:E55"/>
    <mergeCell ref="A56:B59"/>
    <mergeCell ref="C57:C59"/>
    <mergeCell ref="D57:D59"/>
    <mergeCell ref="E57:E58"/>
    <mergeCell ref="A68:B69"/>
    <mergeCell ref="C68:C69"/>
    <mergeCell ref="D68:E69"/>
    <mergeCell ref="A70:B73"/>
    <mergeCell ref="C71:C73"/>
    <mergeCell ref="D71:D73"/>
    <mergeCell ref="E71:E72"/>
  </mergeCells>
  <hyperlinks>
    <hyperlink ref="D4:D6" location="TALO2000_klassifikaatior!K43" display="TALO2000_klassifikaatior!K43" xr:uid="{00000000-0004-0000-0600-000000000000}"/>
    <hyperlink ref="D28:D30" location="TALO2000_klassifikaatior!K75" display="TALO2000_klassifikaatior!K75" xr:uid="{00000000-0004-0000-0600-000001000000}"/>
    <hyperlink ref="D44:D46" location="TALO2000_klassifikaatior!K70" display="TALO2000_klassifikaatior!K70" xr:uid="{00000000-0004-0000-0600-000002000000}"/>
    <hyperlink ref="D57:D59" location="TALO2000_klassifikaatior!K75" display="TALO2000_klassifikaatior!K75" xr:uid="{00000000-0004-0000-0600-000003000000}"/>
    <hyperlink ref="D71:D73" location="TALO2000_klassifikaator!K75" display="TALO2000_klassifikaator!K75" xr:uid="{00000000-0004-0000-0600-000004000000}"/>
  </hyperlinks>
  <pageMargins left="0.7" right="0.7" top="0.75" bottom="0.75" header="0.3" footer="0.3"/>
  <pageSetup paperSize="9" orientation="portrait" horizontalDpi="4294967293"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F346"/>
  <sheetViews>
    <sheetView zoomScale="70" zoomScaleNormal="70" workbookViewId="0">
      <pane ySplit="8" topLeftCell="A207" activePane="bottomLeft" state="frozen"/>
      <selection activeCell="B20" sqref="B20"/>
      <selection pane="bottomLeft" activeCell="C4" sqref="C4:C6"/>
    </sheetView>
  </sheetViews>
  <sheetFormatPr defaultColWidth="8.85546875" defaultRowHeight="15" x14ac:dyDescent="0.25"/>
  <cols>
    <col min="1" max="1" width="6" style="59" customWidth="1"/>
    <col min="2" max="2" width="50.7109375" style="59" customWidth="1"/>
    <col min="3" max="3" width="49.28515625" style="64" bestFit="1" customWidth="1"/>
    <col min="4" max="5" width="50.7109375" style="183" customWidth="1"/>
    <col min="6" max="6" width="16.28515625" style="59" bestFit="1" customWidth="1"/>
    <col min="7" max="7" width="22.28515625" style="59" bestFit="1" customWidth="1"/>
    <col min="8" max="8" width="17.28515625" style="59" bestFit="1" customWidth="1"/>
    <col min="9" max="16384" width="8.85546875" style="59"/>
  </cols>
  <sheetData>
    <row r="1" spans="1:6" ht="15" customHeight="1" x14ac:dyDescent="0.25">
      <c r="A1" s="267" t="s">
        <v>1414</v>
      </c>
      <c r="B1" s="267"/>
      <c r="C1" s="268" t="s">
        <v>1187</v>
      </c>
      <c r="D1" s="267" t="s">
        <v>1188</v>
      </c>
      <c r="E1" s="270"/>
    </row>
    <row r="2" spans="1:6" ht="15" customHeight="1" thickBot="1" x14ac:dyDescent="0.3">
      <c r="A2" s="267"/>
      <c r="B2" s="267"/>
      <c r="C2" s="269"/>
      <c r="D2" s="271"/>
      <c r="E2" s="271"/>
    </row>
    <row r="3" spans="1:6" ht="15" customHeight="1" thickBot="1" x14ac:dyDescent="0.3">
      <c r="A3" s="265" t="s">
        <v>1186</v>
      </c>
      <c r="B3" s="266"/>
      <c r="C3" s="65" t="s">
        <v>1479</v>
      </c>
      <c r="D3" s="186" t="s">
        <v>1181</v>
      </c>
      <c r="E3" s="67" t="s">
        <v>1189</v>
      </c>
    </row>
    <row r="4" spans="1:6" ht="15" customHeight="1" thickBot="1" x14ac:dyDescent="0.3">
      <c r="A4" s="265"/>
      <c r="B4" s="266"/>
      <c r="C4" s="272" t="s">
        <v>1918</v>
      </c>
      <c r="D4" s="296">
        <v>12</v>
      </c>
      <c r="E4" s="274" t="s">
        <v>1190</v>
      </c>
    </row>
    <row r="5" spans="1:6" ht="15.6" customHeight="1" thickBot="1" x14ac:dyDescent="0.3">
      <c r="A5" s="265"/>
      <c r="B5" s="266"/>
      <c r="C5" s="272"/>
      <c r="D5" s="296"/>
      <c r="E5" s="274"/>
    </row>
    <row r="6" spans="1:6" ht="33" customHeight="1" thickBot="1" x14ac:dyDescent="0.25">
      <c r="A6" s="265"/>
      <c r="B6" s="266"/>
      <c r="C6" s="272"/>
      <c r="D6" s="296"/>
      <c r="E6" s="68" t="s">
        <v>1917</v>
      </c>
      <c r="F6" s="189"/>
    </row>
    <row r="7" spans="1:6" ht="4.9000000000000004" customHeight="1" x14ac:dyDescent="0.25">
      <c r="A7" s="60"/>
      <c r="B7" s="188"/>
      <c r="C7" s="61"/>
      <c r="D7" s="187"/>
      <c r="E7" s="63"/>
    </row>
    <row r="8" spans="1:6" ht="15.75" x14ac:dyDescent="0.25">
      <c r="A8" s="75" t="s">
        <v>421</v>
      </c>
      <c r="B8" s="70" t="s">
        <v>422</v>
      </c>
      <c r="C8" s="51" t="s">
        <v>1241</v>
      </c>
      <c r="D8" s="51" t="s">
        <v>1218</v>
      </c>
      <c r="E8" s="51" t="s">
        <v>1237</v>
      </c>
    </row>
    <row r="9" spans="1:6" ht="15.75" x14ac:dyDescent="0.25">
      <c r="A9" s="57">
        <v>1</v>
      </c>
      <c r="B9" s="52" t="s">
        <v>424</v>
      </c>
      <c r="C9" s="53" t="s">
        <v>1193</v>
      </c>
      <c r="D9" s="54"/>
      <c r="E9" s="54" t="s">
        <v>1202</v>
      </c>
    </row>
    <row r="10" spans="1:6" ht="30" x14ac:dyDescent="0.25">
      <c r="A10" s="57">
        <v>2</v>
      </c>
      <c r="B10" s="52"/>
      <c r="C10" s="53" t="s">
        <v>425</v>
      </c>
      <c r="D10" s="54"/>
      <c r="E10" s="54" t="s">
        <v>1194</v>
      </c>
    </row>
    <row r="11" spans="1:6" ht="15.75" x14ac:dyDescent="0.25">
      <c r="A11" s="57">
        <v>3</v>
      </c>
      <c r="B11" s="52"/>
      <c r="C11" s="53" t="s">
        <v>426</v>
      </c>
      <c r="D11" s="54"/>
      <c r="E11" s="54" t="s">
        <v>1209</v>
      </c>
    </row>
    <row r="12" spans="1:6" ht="45" x14ac:dyDescent="0.2">
      <c r="A12" s="57">
        <v>4</v>
      </c>
      <c r="B12" s="52" t="s">
        <v>1206</v>
      </c>
      <c r="C12" s="53" t="s">
        <v>423</v>
      </c>
      <c r="D12" s="54"/>
      <c r="E12" s="184" t="s">
        <v>1210</v>
      </c>
    </row>
    <row r="13" spans="1:6" ht="15.75" x14ac:dyDescent="0.25">
      <c r="A13" s="57">
        <v>5</v>
      </c>
      <c r="B13" s="52"/>
      <c r="C13" s="53" t="s">
        <v>1198</v>
      </c>
      <c r="D13" s="54"/>
      <c r="E13" s="54" t="s">
        <v>1199</v>
      </c>
    </row>
    <row r="14" spans="1:6" ht="15.75" x14ac:dyDescent="0.25">
      <c r="A14" s="57">
        <v>6</v>
      </c>
      <c r="B14" s="52"/>
      <c r="C14" s="53" t="s">
        <v>1207</v>
      </c>
      <c r="D14" s="54"/>
      <c r="E14" s="54" t="s">
        <v>1211</v>
      </c>
    </row>
    <row r="15" spans="1:6" ht="30" x14ac:dyDescent="0.25">
      <c r="A15" s="57">
        <v>7</v>
      </c>
      <c r="B15" s="52"/>
      <c r="C15" s="53" t="s">
        <v>428</v>
      </c>
      <c r="D15" s="54"/>
      <c r="E15" s="54" t="s">
        <v>1208</v>
      </c>
    </row>
    <row r="16" spans="1:6" ht="15.75" x14ac:dyDescent="0.25">
      <c r="A16" s="57">
        <v>8</v>
      </c>
      <c r="B16" s="52" t="s">
        <v>1282</v>
      </c>
      <c r="C16" s="53" t="s">
        <v>427</v>
      </c>
      <c r="D16" s="54"/>
      <c r="E16" s="54" t="s">
        <v>1197</v>
      </c>
    </row>
    <row r="17" spans="1:5" ht="30" x14ac:dyDescent="0.25">
      <c r="A17" s="57">
        <v>9</v>
      </c>
      <c r="B17" s="52"/>
      <c r="C17" s="53" t="s">
        <v>1195</v>
      </c>
      <c r="D17" s="54"/>
      <c r="E17" s="54" t="s">
        <v>1196</v>
      </c>
    </row>
    <row r="18" spans="1:5" ht="15.75" x14ac:dyDescent="0.25">
      <c r="A18" s="57">
        <v>10</v>
      </c>
      <c r="B18" s="52"/>
      <c r="C18" s="53" t="s">
        <v>1200</v>
      </c>
      <c r="D18" s="54"/>
      <c r="E18" s="54" t="s">
        <v>1201</v>
      </c>
    </row>
    <row r="19" spans="1:5" ht="30" x14ac:dyDescent="0.25">
      <c r="A19" s="57">
        <v>11</v>
      </c>
      <c r="B19" s="52" t="s">
        <v>1203</v>
      </c>
      <c r="C19" s="53" t="s">
        <v>1205</v>
      </c>
      <c r="D19" s="54"/>
      <c r="E19" s="54" t="s">
        <v>430</v>
      </c>
    </row>
    <row r="20" spans="1:5" ht="30" x14ac:dyDescent="0.25">
      <c r="A20" s="57">
        <v>12</v>
      </c>
      <c r="B20" s="52"/>
      <c r="C20" s="53" t="s">
        <v>431</v>
      </c>
      <c r="D20" s="54"/>
      <c r="E20" s="54" t="s">
        <v>432</v>
      </c>
    </row>
    <row r="21" spans="1:5" ht="30" x14ac:dyDescent="0.25">
      <c r="A21" s="57">
        <v>13</v>
      </c>
      <c r="B21" s="52"/>
      <c r="C21" s="53" t="s">
        <v>1204</v>
      </c>
      <c r="D21" s="54"/>
      <c r="E21" s="54" t="s">
        <v>429</v>
      </c>
    </row>
    <row r="23" spans="1:5" ht="16.5" thickBot="1" x14ac:dyDescent="0.3">
      <c r="A23" s="182" t="s">
        <v>1285</v>
      </c>
    </row>
    <row r="24" spans="1:5" ht="16.5" thickBot="1" x14ac:dyDescent="0.3">
      <c r="A24" s="177" t="s">
        <v>421</v>
      </c>
      <c r="B24" s="178" t="s">
        <v>425</v>
      </c>
      <c r="C24" s="179" t="s">
        <v>426</v>
      </c>
      <c r="D24" s="180" t="s">
        <v>426</v>
      </c>
      <c r="E24" s="185" t="s">
        <v>1191</v>
      </c>
    </row>
    <row r="25" spans="1:5" ht="15.75" x14ac:dyDescent="0.25">
      <c r="A25" s="290" t="s">
        <v>1677</v>
      </c>
      <c r="B25" s="291"/>
      <c r="C25" s="291"/>
      <c r="D25" s="291"/>
      <c r="E25" s="292"/>
    </row>
    <row r="26" spans="1:5" ht="15.75" x14ac:dyDescent="0.25">
      <c r="A26" s="76">
        <v>1</v>
      </c>
      <c r="B26" s="71" t="s">
        <v>238</v>
      </c>
      <c r="C26" s="138" t="s">
        <v>1667</v>
      </c>
      <c r="D26" s="176" t="s">
        <v>1668</v>
      </c>
      <c r="E26" s="176"/>
    </row>
    <row r="27" spans="1:5" ht="15.75" x14ac:dyDescent="0.25">
      <c r="A27" s="76">
        <v>2</v>
      </c>
      <c r="B27" s="73"/>
      <c r="C27" s="138"/>
      <c r="D27" s="176" t="s">
        <v>1672</v>
      </c>
      <c r="E27" s="176"/>
    </row>
    <row r="28" spans="1:5" ht="15.75" x14ac:dyDescent="0.25">
      <c r="A28" s="76">
        <v>3</v>
      </c>
      <c r="B28" s="73"/>
      <c r="C28" s="138"/>
      <c r="D28" s="176" t="s">
        <v>433</v>
      </c>
      <c r="E28" s="176"/>
    </row>
    <row r="29" spans="1:5" ht="30" x14ac:dyDescent="0.25">
      <c r="A29" s="76">
        <v>4</v>
      </c>
      <c r="B29" s="73"/>
      <c r="C29" s="138"/>
      <c r="D29" s="176" t="s">
        <v>1671</v>
      </c>
      <c r="E29" s="176"/>
    </row>
    <row r="30" spans="1:5" ht="15.75" x14ac:dyDescent="0.25">
      <c r="A30" s="76">
        <v>5</v>
      </c>
      <c r="B30" s="73"/>
      <c r="C30" s="138"/>
      <c r="D30" s="176" t="s">
        <v>1669</v>
      </c>
      <c r="E30" s="176"/>
    </row>
    <row r="31" spans="1:5" ht="105" x14ac:dyDescent="0.25">
      <c r="A31" s="76">
        <v>6</v>
      </c>
      <c r="B31" s="73"/>
      <c r="C31" s="138"/>
      <c r="D31" s="176" t="s">
        <v>1670</v>
      </c>
      <c r="E31" s="176" t="s">
        <v>1673</v>
      </c>
    </row>
    <row r="32" spans="1:5" ht="15.75" x14ac:dyDescent="0.25">
      <c r="A32" s="76">
        <v>7</v>
      </c>
      <c r="B32" s="73"/>
      <c r="C32" s="138"/>
      <c r="D32" s="176" t="s">
        <v>1674</v>
      </c>
      <c r="E32" s="176"/>
    </row>
    <row r="33" spans="1:5" ht="30" x14ac:dyDescent="0.25">
      <c r="A33" s="76">
        <v>8</v>
      </c>
      <c r="B33" s="73"/>
      <c r="C33" s="138"/>
      <c r="D33" s="176" t="s">
        <v>1675</v>
      </c>
      <c r="E33" s="176"/>
    </row>
    <row r="34" spans="1:5" ht="15.75" x14ac:dyDescent="0.25">
      <c r="A34" s="76">
        <v>9</v>
      </c>
      <c r="B34" s="73"/>
      <c r="C34" s="138" t="s">
        <v>1676</v>
      </c>
      <c r="D34" s="176" t="s">
        <v>1679</v>
      </c>
      <c r="E34" s="176"/>
    </row>
    <row r="35" spans="1:5" ht="15.75" x14ac:dyDescent="0.25">
      <c r="A35" s="76">
        <v>10</v>
      </c>
      <c r="B35" s="73"/>
      <c r="C35" s="138"/>
      <c r="D35" s="176" t="s">
        <v>1672</v>
      </c>
      <c r="E35" s="176"/>
    </row>
    <row r="36" spans="1:5" ht="15.75" x14ac:dyDescent="0.25">
      <c r="A36" s="76">
        <v>11</v>
      </c>
      <c r="B36" s="73"/>
      <c r="C36" s="138"/>
      <c r="D36" s="176" t="s">
        <v>433</v>
      </c>
      <c r="E36" s="176"/>
    </row>
    <row r="37" spans="1:5" ht="45" x14ac:dyDescent="0.25">
      <c r="A37" s="76">
        <v>12</v>
      </c>
      <c r="B37" s="73"/>
      <c r="C37" s="138" t="s">
        <v>1678</v>
      </c>
      <c r="D37" s="176" t="s">
        <v>1747</v>
      </c>
      <c r="E37" s="176" t="s">
        <v>1749</v>
      </c>
    </row>
    <row r="38" spans="1:5" ht="15.75" x14ac:dyDescent="0.25">
      <c r="A38" s="76">
        <v>13</v>
      </c>
      <c r="B38" s="73"/>
      <c r="C38" s="138"/>
      <c r="D38" s="176" t="s">
        <v>1748</v>
      </c>
      <c r="E38" s="176"/>
    </row>
    <row r="39" spans="1:5" ht="30" x14ac:dyDescent="0.25">
      <c r="A39" s="76">
        <v>14</v>
      </c>
      <c r="B39" s="73"/>
      <c r="C39" s="138"/>
      <c r="D39" s="176" t="s">
        <v>1750</v>
      </c>
      <c r="E39" s="176"/>
    </row>
    <row r="40" spans="1:5" ht="15.75" x14ac:dyDescent="0.25">
      <c r="A40" s="76">
        <v>15</v>
      </c>
      <c r="B40" s="73"/>
      <c r="C40" s="181" t="s">
        <v>1680</v>
      </c>
      <c r="D40" s="176" t="s">
        <v>1742</v>
      </c>
      <c r="E40" s="176"/>
    </row>
    <row r="41" spans="1:5" ht="15.75" x14ac:dyDescent="0.25">
      <c r="A41" s="76">
        <v>16</v>
      </c>
      <c r="B41" s="73"/>
      <c r="C41" s="181"/>
      <c r="D41" s="176" t="s">
        <v>1296</v>
      </c>
      <c r="E41" s="176"/>
    </row>
    <row r="42" spans="1:5" ht="30" x14ac:dyDescent="0.25">
      <c r="A42" s="76">
        <v>17</v>
      </c>
      <c r="B42" s="73"/>
      <c r="C42" s="181"/>
      <c r="D42" s="176" t="s">
        <v>1743</v>
      </c>
      <c r="E42" s="176"/>
    </row>
    <row r="43" spans="1:5" x14ac:dyDescent="0.25">
      <c r="A43" s="76">
        <v>18</v>
      </c>
      <c r="B43" s="73"/>
      <c r="C43" s="176"/>
      <c r="D43" s="176" t="s">
        <v>1744</v>
      </c>
      <c r="E43" s="176"/>
    </row>
    <row r="44" spans="1:5" ht="30" x14ac:dyDescent="0.25">
      <c r="A44" s="76">
        <v>19</v>
      </c>
      <c r="B44" s="73"/>
      <c r="C44" s="176"/>
      <c r="D44" s="176" t="s">
        <v>1745</v>
      </c>
      <c r="E44" s="176" t="s">
        <v>1746</v>
      </c>
    </row>
    <row r="45" spans="1:5" x14ac:dyDescent="0.25">
      <c r="A45" s="76">
        <v>20</v>
      </c>
      <c r="B45" s="73"/>
      <c r="C45" s="74"/>
      <c r="D45" s="176" t="s">
        <v>1681</v>
      </c>
      <c r="E45" s="176"/>
    </row>
    <row r="46" spans="1:5" ht="105" x14ac:dyDescent="0.25">
      <c r="A46" s="76">
        <v>21</v>
      </c>
      <c r="B46" s="73"/>
      <c r="C46" s="74"/>
      <c r="D46" s="176" t="s">
        <v>1682</v>
      </c>
      <c r="E46" s="176" t="s">
        <v>1683</v>
      </c>
    </row>
    <row r="47" spans="1:5" x14ac:dyDescent="0.25">
      <c r="A47" s="76">
        <v>22</v>
      </c>
      <c r="B47" s="73"/>
      <c r="C47" s="74"/>
      <c r="D47" s="176" t="s">
        <v>1685</v>
      </c>
      <c r="E47" s="176"/>
    </row>
    <row r="48" spans="1:5" s="64" customFormat="1" x14ac:dyDescent="0.25">
      <c r="A48" s="76">
        <v>23</v>
      </c>
      <c r="B48" s="73"/>
      <c r="C48" s="74"/>
      <c r="D48" s="176" t="s">
        <v>1684</v>
      </c>
      <c r="E48" s="176"/>
    </row>
    <row r="49" spans="1:5" s="64" customFormat="1" ht="30" x14ac:dyDescent="0.25">
      <c r="A49" s="76">
        <v>24</v>
      </c>
      <c r="B49" s="73"/>
      <c r="C49" s="74"/>
      <c r="D49" s="176" t="s">
        <v>1686</v>
      </c>
      <c r="E49" s="176"/>
    </row>
    <row r="50" spans="1:5" s="64" customFormat="1" ht="15.75" x14ac:dyDescent="0.25">
      <c r="A50" s="76">
        <v>25</v>
      </c>
      <c r="B50" s="71" t="s">
        <v>1687</v>
      </c>
      <c r="C50" s="138" t="s">
        <v>1688</v>
      </c>
      <c r="D50" s="176" t="s">
        <v>1689</v>
      </c>
      <c r="E50" s="176"/>
    </row>
    <row r="51" spans="1:5" s="64" customFormat="1" x14ac:dyDescent="0.25">
      <c r="A51" s="76">
        <v>26</v>
      </c>
      <c r="B51" s="73"/>
      <c r="C51" s="74"/>
      <c r="D51" s="176" t="s">
        <v>1690</v>
      </c>
      <c r="E51" s="176"/>
    </row>
    <row r="52" spans="1:5" s="64" customFormat="1" x14ac:dyDescent="0.25">
      <c r="A52" s="76">
        <v>27</v>
      </c>
      <c r="B52" s="73"/>
      <c r="C52" s="74"/>
      <c r="D52" s="176" t="s">
        <v>1293</v>
      </c>
      <c r="E52" s="176"/>
    </row>
    <row r="53" spans="1:5" s="64" customFormat="1" x14ac:dyDescent="0.25">
      <c r="A53" s="76">
        <v>28</v>
      </c>
      <c r="B53" s="73"/>
      <c r="C53" s="74"/>
      <c r="D53" s="176" t="s">
        <v>433</v>
      </c>
      <c r="E53" s="176"/>
    </row>
    <row r="54" spans="1:5" s="64" customFormat="1" ht="15.75" x14ac:dyDescent="0.25">
      <c r="A54" s="76">
        <v>29</v>
      </c>
      <c r="B54" s="73"/>
      <c r="C54" s="138" t="s">
        <v>1691</v>
      </c>
      <c r="D54" s="176" t="s">
        <v>1696</v>
      </c>
      <c r="E54" s="176"/>
    </row>
    <row r="55" spans="1:5" s="64" customFormat="1" x14ac:dyDescent="0.25">
      <c r="A55" s="76">
        <v>30</v>
      </c>
      <c r="B55" s="73"/>
      <c r="C55" s="74"/>
      <c r="D55" s="176" t="s">
        <v>1291</v>
      </c>
      <c r="E55" s="176"/>
    </row>
    <row r="56" spans="1:5" s="64" customFormat="1" x14ac:dyDescent="0.25">
      <c r="A56" s="76">
        <v>31</v>
      </c>
      <c r="B56" s="73"/>
      <c r="C56" s="74"/>
      <c r="D56" s="176" t="s">
        <v>1292</v>
      </c>
      <c r="E56" s="176"/>
    </row>
    <row r="57" spans="1:5" s="64" customFormat="1" x14ac:dyDescent="0.25">
      <c r="A57" s="76">
        <v>32</v>
      </c>
      <c r="B57" s="73"/>
      <c r="C57" s="74"/>
      <c r="D57" s="176" t="s">
        <v>1293</v>
      </c>
      <c r="E57" s="176"/>
    </row>
    <row r="58" spans="1:5" s="64" customFormat="1" x14ac:dyDescent="0.25">
      <c r="A58" s="76">
        <v>33</v>
      </c>
      <c r="B58" s="73"/>
      <c r="C58" s="74"/>
      <c r="D58" s="176" t="s">
        <v>1294</v>
      </c>
      <c r="E58" s="176"/>
    </row>
    <row r="59" spans="1:5" s="64" customFormat="1" x14ac:dyDescent="0.25">
      <c r="A59" s="76">
        <v>34</v>
      </c>
      <c r="B59" s="73"/>
      <c r="C59" s="74"/>
      <c r="D59" s="176" t="s">
        <v>1295</v>
      </c>
      <c r="E59" s="176"/>
    </row>
    <row r="60" spans="1:5" s="64" customFormat="1" x14ac:dyDescent="0.25">
      <c r="A60" s="76">
        <v>35</v>
      </c>
      <c r="B60" s="73"/>
      <c r="C60" s="74"/>
      <c r="D60" s="176" t="s">
        <v>1296</v>
      </c>
      <c r="E60" s="176"/>
    </row>
    <row r="61" spans="1:5" s="64" customFormat="1" ht="45" x14ac:dyDescent="0.25">
      <c r="A61" s="76">
        <v>36</v>
      </c>
      <c r="B61" s="73"/>
      <c r="C61" s="74"/>
      <c r="D61" s="176" t="s">
        <v>1297</v>
      </c>
      <c r="E61" s="176" t="s">
        <v>1692</v>
      </c>
    </row>
    <row r="62" spans="1:5" s="64" customFormat="1" x14ac:dyDescent="0.25">
      <c r="A62" s="76">
        <v>37</v>
      </c>
      <c r="B62" s="73"/>
      <c r="C62" s="74"/>
      <c r="D62" s="176" t="s">
        <v>1336</v>
      </c>
      <c r="E62" s="176"/>
    </row>
    <row r="63" spans="1:5" s="64" customFormat="1" x14ac:dyDescent="0.25">
      <c r="A63" s="76">
        <v>38</v>
      </c>
      <c r="B63" s="73"/>
      <c r="C63" s="74"/>
      <c r="D63" s="176" t="s">
        <v>433</v>
      </c>
      <c r="E63" s="176"/>
    </row>
    <row r="64" spans="1:5" s="64" customFormat="1" x14ac:dyDescent="0.25">
      <c r="A64" s="76">
        <v>39</v>
      </c>
      <c r="B64" s="73"/>
      <c r="C64" s="74"/>
      <c r="D64" s="176" t="s">
        <v>1300</v>
      </c>
      <c r="E64" s="176"/>
    </row>
    <row r="65" spans="1:5" s="64" customFormat="1" ht="15.75" x14ac:dyDescent="0.25">
      <c r="A65" s="76">
        <v>40</v>
      </c>
      <c r="B65" s="73"/>
      <c r="C65" s="138" t="s">
        <v>1693</v>
      </c>
      <c r="D65" s="176" t="s">
        <v>1302</v>
      </c>
      <c r="E65" s="176"/>
    </row>
    <row r="66" spans="1:5" s="64" customFormat="1" x14ac:dyDescent="0.25">
      <c r="A66" s="76">
        <v>41</v>
      </c>
      <c r="B66" s="73"/>
      <c r="C66" s="74"/>
      <c r="D66" s="176" t="s">
        <v>1303</v>
      </c>
      <c r="E66" s="176"/>
    </row>
    <row r="67" spans="1:5" s="64" customFormat="1" ht="30" x14ac:dyDescent="0.25">
      <c r="A67" s="76">
        <v>42</v>
      </c>
      <c r="B67" s="73"/>
      <c r="C67" s="74"/>
      <c r="D67" s="176" t="s">
        <v>1695</v>
      </c>
      <c r="E67" s="176"/>
    </row>
    <row r="68" spans="1:5" s="64" customFormat="1" x14ac:dyDescent="0.25">
      <c r="A68" s="76">
        <v>43</v>
      </c>
      <c r="B68" s="73"/>
      <c r="C68" s="74"/>
      <c r="D68" s="176" t="s">
        <v>1293</v>
      </c>
      <c r="E68" s="176"/>
    </row>
    <row r="69" spans="1:5" s="64" customFormat="1" ht="15.75" x14ac:dyDescent="0.25">
      <c r="A69" s="76">
        <v>44</v>
      </c>
      <c r="B69" s="73"/>
      <c r="C69" s="138"/>
      <c r="D69" s="176" t="s">
        <v>1739</v>
      </c>
      <c r="E69" s="176"/>
    </row>
    <row r="70" spans="1:5" s="64" customFormat="1" ht="15.75" x14ac:dyDescent="0.25">
      <c r="A70" s="76">
        <v>45</v>
      </c>
      <c r="B70" s="73"/>
      <c r="C70" s="138"/>
      <c r="D70" s="176" t="s">
        <v>1305</v>
      </c>
      <c r="E70" s="176"/>
    </row>
    <row r="71" spans="1:5" s="64" customFormat="1" ht="15.75" x14ac:dyDescent="0.25">
      <c r="A71" s="76">
        <v>46</v>
      </c>
      <c r="B71" s="73"/>
      <c r="C71" s="138"/>
      <c r="D71" s="176" t="s">
        <v>1300</v>
      </c>
      <c r="E71" s="176"/>
    </row>
    <row r="72" spans="1:5" s="64" customFormat="1" ht="31.5" x14ac:dyDescent="0.25">
      <c r="A72" s="76">
        <v>47</v>
      </c>
      <c r="B72" s="73"/>
      <c r="C72" s="181" t="s">
        <v>1694</v>
      </c>
      <c r="D72" s="176" t="s">
        <v>1719</v>
      </c>
      <c r="E72" s="176"/>
    </row>
    <row r="73" spans="1:5" s="64" customFormat="1" ht="15.75" x14ac:dyDescent="0.25">
      <c r="A73" s="76">
        <v>48</v>
      </c>
      <c r="B73" s="73"/>
      <c r="C73" s="181"/>
      <c r="D73" s="176" t="s">
        <v>1720</v>
      </c>
      <c r="E73" s="176"/>
    </row>
    <row r="74" spans="1:5" s="64" customFormat="1" ht="15.75" x14ac:dyDescent="0.25">
      <c r="A74" s="76">
        <v>49</v>
      </c>
      <c r="B74" s="73"/>
      <c r="C74" s="181"/>
      <c r="D74" s="176" t="s">
        <v>1315</v>
      </c>
      <c r="E74" s="176"/>
    </row>
    <row r="75" spans="1:5" s="64" customFormat="1" ht="15.75" x14ac:dyDescent="0.25">
      <c r="A75" s="76">
        <v>50</v>
      </c>
      <c r="B75" s="73"/>
      <c r="C75" s="181"/>
      <c r="D75" s="176" t="s">
        <v>1317</v>
      </c>
      <c r="E75" s="176"/>
    </row>
    <row r="76" spans="1:5" s="64" customFormat="1" ht="15.75" x14ac:dyDescent="0.25">
      <c r="A76" s="76">
        <v>51</v>
      </c>
      <c r="B76" s="73"/>
      <c r="C76" s="181"/>
      <c r="D76" s="176" t="s">
        <v>1740</v>
      </c>
      <c r="E76" s="176"/>
    </row>
    <row r="77" spans="1:5" s="64" customFormat="1" ht="15.75" x14ac:dyDescent="0.25">
      <c r="A77" s="76">
        <v>52</v>
      </c>
      <c r="B77" s="73"/>
      <c r="C77" s="181"/>
      <c r="D77" s="176" t="s">
        <v>1322</v>
      </c>
      <c r="E77" s="176"/>
    </row>
    <row r="78" spans="1:5" s="64" customFormat="1" ht="15.75" x14ac:dyDescent="0.25">
      <c r="A78" s="76">
        <v>53</v>
      </c>
      <c r="B78" s="73"/>
      <c r="C78" s="181"/>
      <c r="D78" s="176" t="s">
        <v>1291</v>
      </c>
      <c r="E78" s="176"/>
    </row>
    <row r="79" spans="1:5" s="64" customFormat="1" ht="15.75" x14ac:dyDescent="0.25">
      <c r="A79" s="76">
        <v>54</v>
      </c>
      <c r="B79" s="73"/>
      <c r="C79" s="181"/>
      <c r="D79" s="176" t="s">
        <v>1741</v>
      </c>
      <c r="E79" s="176"/>
    </row>
    <row r="80" spans="1:5" s="64" customFormat="1" ht="15.75" x14ac:dyDescent="0.25">
      <c r="A80" s="76">
        <v>55</v>
      </c>
      <c r="B80" s="73"/>
      <c r="C80" s="181" t="s">
        <v>1697</v>
      </c>
      <c r="D80" s="176" t="s">
        <v>1698</v>
      </c>
      <c r="E80" s="176"/>
    </row>
    <row r="81" spans="1:5" s="64" customFormat="1" ht="15.75" x14ac:dyDescent="0.25">
      <c r="A81" s="76">
        <v>56</v>
      </c>
      <c r="B81" s="73"/>
      <c r="C81" s="138"/>
      <c r="D81" s="176" t="s">
        <v>1293</v>
      </c>
      <c r="E81" s="176"/>
    </row>
    <row r="82" spans="1:5" s="64" customFormat="1" ht="15.75" x14ac:dyDescent="0.25">
      <c r="A82" s="76">
        <v>57</v>
      </c>
      <c r="B82" s="73"/>
      <c r="C82" s="138"/>
      <c r="D82" s="176" t="s">
        <v>433</v>
      </c>
      <c r="E82" s="176"/>
    </row>
    <row r="83" spans="1:5" s="64" customFormat="1" x14ac:dyDescent="0.25">
      <c r="A83" s="76">
        <v>58</v>
      </c>
      <c r="B83" s="73"/>
      <c r="C83" s="74"/>
      <c r="D83" s="176" t="s">
        <v>1300</v>
      </c>
      <c r="E83" s="176"/>
    </row>
    <row r="84" spans="1:5" s="64" customFormat="1" ht="15.75" x14ac:dyDescent="0.25">
      <c r="A84" s="76">
        <v>59</v>
      </c>
      <c r="B84" s="71" t="s">
        <v>1699</v>
      </c>
      <c r="C84" s="138" t="s">
        <v>1700</v>
      </c>
      <c r="D84" s="176" t="s">
        <v>1689</v>
      </c>
      <c r="E84" s="176"/>
    </row>
    <row r="85" spans="1:5" s="64" customFormat="1" ht="15.75" x14ac:dyDescent="0.25">
      <c r="A85" s="76">
        <v>60</v>
      </c>
      <c r="B85" s="71"/>
      <c r="C85" s="138"/>
      <c r="D85" s="176" t="s">
        <v>1690</v>
      </c>
      <c r="E85" s="176"/>
    </row>
    <row r="86" spans="1:5" s="64" customFormat="1" ht="15.75" x14ac:dyDescent="0.25">
      <c r="A86" s="76">
        <v>61</v>
      </c>
      <c r="B86" s="71"/>
      <c r="C86" s="138"/>
      <c r="D86" s="176" t="s">
        <v>1293</v>
      </c>
      <c r="E86" s="176"/>
    </row>
    <row r="87" spans="1:5" s="64" customFormat="1" ht="15.75" x14ac:dyDescent="0.25">
      <c r="A87" s="76">
        <v>62</v>
      </c>
      <c r="B87" s="71"/>
      <c r="C87" s="138"/>
      <c r="D87" s="176" t="s">
        <v>433</v>
      </c>
      <c r="E87" s="176"/>
    </row>
    <row r="88" spans="1:5" s="64" customFormat="1" ht="15.75" x14ac:dyDescent="0.25">
      <c r="A88" s="76">
        <v>63</v>
      </c>
      <c r="B88" s="71"/>
      <c r="C88" s="138" t="s">
        <v>1701</v>
      </c>
      <c r="D88" s="176" t="s">
        <v>1308</v>
      </c>
      <c r="E88" s="176"/>
    </row>
    <row r="89" spans="1:5" s="64" customFormat="1" ht="15.75" x14ac:dyDescent="0.25">
      <c r="A89" s="76">
        <v>64</v>
      </c>
      <c r="B89" s="71"/>
      <c r="C89" s="138"/>
      <c r="D89" s="176" t="s">
        <v>1689</v>
      </c>
      <c r="E89" s="176"/>
    </row>
    <row r="90" spans="1:5" s="64" customFormat="1" x14ac:dyDescent="0.25">
      <c r="A90" s="76">
        <v>65</v>
      </c>
      <c r="B90" s="73"/>
      <c r="C90" s="74"/>
      <c r="D90" s="176" t="s">
        <v>1690</v>
      </c>
      <c r="E90" s="176"/>
    </row>
    <row r="91" spans="1:5" s="64" customFormat="1" x14ac:dyDescent="0.25">
      <c r="A91" s="76">
        <v>66</v>
      </c>
      <c r="B91" s="73"/>
      <c r="C91" s="74"/>
      <c r="D91" s="176" t="s">
        <v>1293</v>
      </c>
      <c r="E91" s="176"/>
    </row>
    <row r="92" spans="1:5" s="64" customFormat="1" ht="15.75" x14ac:dyDescent="0.25">
      <c r="A92" s="76">
        <v>67</v>
      </c>
      <c r="B92" s="71"/>
      <c r="C92" s="138"/>
      <c r="D92" s="176" t="s">
        <v>433</v>
      </c>
      <c r="E92" s="176"/>
    </row>
    <row r="93" spans="1:5" s="64" customFormat="1" ht="15.75" x14ac:dyDescent="0.25">
      <c r="A93" s="76">
        <v>68</v>
      </c>
      <c r="B93" s="71"/>
      <c r="C93" s="138" t="s">
        <v>1702</v>
      </c>
      <c r="D93" s="176" t="s">
        <v>1689</v>
      </c>
      <c r="E93" s="176"/>
    </row>
    <row r="94" spans="1:5" s="64" customFormat="1" ht="15.75" x14ac:dyDescent="0.25">
      <c r="A94" s="76">
        <v>69</v>
      </c>
      <c r="B94" s="71"/>
      <c r="C94" s="138"/>
      <c r="D94" s="176" t="s">
        <v>1690</v>
      </c>
      <c r="E94" s="176"/>
    </row>
    <row r="95" spans="1:5" ht="15.75" x14ac:dyDescent="0.25">
      <c r="A95" s="76">
        <v>70</v>
      </c>
      <c r="B95" s="71"/>
      <c r="C95" s="138"/>
      <c r="D95" s="176" t="s">
        <v>1293</v>
      </c>
      <c r="E95" s="176"/>
    </row>
    <row r="96" spans="1:5" s="64" customFormat="1" ht="15.75" x14ac:dyDescent="0.25">
      <c r="A96" s="76">
        <v>71</v>
      </c>
      <c r="B96" s="71"/>
      <c r="C96" s="138"/>
      <c r="D96" s="176" t="s">
        <v>433</v>
      </c>
      <c r="E96" s="176"/>
    </row>
    <row r="97" spans="1:5" s="64" customFormat="1" ht="15.75" x14ac:dyDescent="0.25">
      <c r="A97" s="76">
        <v>72</v>
      </c>
      <c r="B97" s="71"/>
      <c r="C97" s="138" t="s">
        <v>1703</v>
      </c>
      <c r="D97" s="176" t="s">
        <v>1696</v>
      </c>
      <c r="E97" s="176"/>
    </row>
    <row r="98" spans="1:5" s="64" customFormat="1" ht="15.75" x14ac:dyDescent="0.25">
      <c r="A98" s="76">
        <v>73</v>
      </c>
      <c r="B98" s="71"/>
      <c r="C98" s="138"/>
      <c r="D98" s="176" t="s">
        <v>1291</v>
      </c>
      <c r="E98" s="176"/>
    </row>
    <row r="99" spans="1:5" s="64" customFormat="1" x14ac:dyDescent="0.25">
      <c r="A99" s="76">
        <v>74</v>
      </c>
      <c r="B99" s="73"/>
      <c r="C99" s="74"/>
      <c r="D99" s="176" t="s">
        <v>1292</v>
      </c>
      <c r="E99" s="176"/>
    </row>
    <row r="100" spans="1:5" s="64" customFormat="1" x14ac:dyDescent="0.25">
      <c r="A100" s="76">
        <v>75</v>
      </c>
      <c r="B100" s="73"/>
      <c r="C100" s="74"/>
      <c r="D100" s="176" t="s">
        <v>1293</v>
      </c>
      <c r="E100" s="176"/>
    </row>
    <row r="101" spans="1:5" s="64" customFormat="1" x14ac:dyDescent="0.25">
      <c r="A101" s="76">
        <v>76</v>
      </c>
      <c r="B101" s="73"/>
      <c r="C101" s="74"/>
      <c r="D101" s="176" t="s">
        <v>1294</v>
      </c>
      <c r="E101" s="176"/>
    </row>
    <row r="102" spans="1:5" s="64" customFormat="1" x14ac:dyDescent="0.25">
      <c r="A102" s="76">
        <v>77</v>
      </c>
      <c r="B102" s="73"/>
      <c r="C102" s="74"/>
      <c r="D102" s="176" t="s">
        <v>1295</v>
      </c>
      <c r="E102" s="176"/>
    </row>
    <row r="103" spans="1:5" s="64" customFormat="1" x14ac:dyDescent="0.25">
      <c r="A103" s="76">
        <v>78</v>
      </c>
      <c r="B103" s="73"/>
      <c r="C103" s="74"/>
      <c r="D103" s="176" t="s">
        <v>1296</v>
      </c>
      <c r="E103" s="176"/>
    </row>
    <row r="104" spans="1:5" s="64" customFormat="1" ht="45" x14ac:dyDescent="0.25">
      <c r="A104" s="76">
        <v>79</v>
      </c>
      <c r="B104" s="73"/>
      <c r="C104" s="74"/>
      <c r="D104" s="176" t="s">
        <v>1297</v>
      </c>
      <c r="E104" s="176" t="s">
        <v>1704</v>
      </c>
    </row>
    <row r="105" spans="1:5" s="64" customFormat="1" x14ac:dyDescent="0.25">
      <c r="A105" s="76">
        <v>80</v>
      </c>
      <c r="B105" s="73"/>
      <c r="C105" s="74"/>
      <c r="D105" s="176" t="s">
        <v>433</v>
      </c>
      <c r="E105" s="176"/>
    </row>
    <row r="106" spans="1:5" s="64" customFormat="1" x14ac:dyDescent="0.25">
      <c r="A106" s="76">
        <v>81</v>
      </c>
      <c r="B106" s="73"/>
      <c r="C106" s="74"/>
      <c r="D106" s="176" t="s">
        <v>1300</v>
      </c>
      <c r="E106" s="176"/>
    </row>
    <row r="107" spans="1:5" s="64" customFormat="1" ht="15.6" customHeight="1" x14ac:dyDescent="0.25">
      <c r="A107" s="293" t="s">
        <v>1705</v>
      </c>
      <c r="B107" s="294"/>
      <c r="C107" s="294"/>
      <c r="D107" s="294"/>
      <c r="E107" s="295"/>
    </row>
    <row r="108" spans="1:5" s="64" customFormat="1" ht="15.75" x14ac:dyDescent="0.25">
      <c r="A108" s="74">
        <v>82</v>
      </c>
      <c r="B108" s="71" t="s">
        <v>1706</v>
      </c>
      <c r="C108" s="138" t="s">
        <v>1707</v>
      </c>
      <c r="D108" s="176" t="s">
        <v>1302</v>
      </c>
      <c r="E108" s="176"/>
    </row>
    <row r="109" spans="1:5" s="64" customFormat="1" ht="15.75" x14ac:dyDescent="0.25">
      <c r="A109" s="74">
        <v>83</v>
      </c>
      <c r="B109" s="71"/>
      <c r="C109" s="138"/>
      <c r="D109" s="176" t="s">
        <v>1311</v>
      </c>
      <c r="E109" s="176"/>
    </row>
    <row r="110" spans="1:5" s="64" customFormat="1" ht="45" x14ac:dyDescent="0.25">
      <c r="A110" s="74">
        <v>84</v>
      </c>
      <c r="B110" s="71"/>
      <c r="C110" s="138"/>
      <c r="D110" s="176" t="s">
        <v>1708</v>
      </c>
      <c r="E110" s="176"/>
    </row>
    <row r="111" spans="1:5" s="64" customFormat="1" ht="15.75" x14ac:dyDescent="0.25">
      <c r="A111" s="74">
        <v>85</v>
      </c>
      <c r="B111" s="71"/>
      <c r="C111" s="138"/>
      <c r="D111" s="176" t="s">
        <v>1709</v>
      </c>
      <c r="E111" s="176"/>
    </row>
    <row r="112" spans="1:5" s="64" customFormat="1" ht="15.75" x14ac:dyDescent="0.25">
      <c r="A112" s="74">
        <v>86</v>
      </c>
      <c r="B112" s="71"/>
      <c r="C112" s="138"/>
      <c r="D112" s="176" t="s">
        <v>1315</v>
      </c>
      <c r="E112" s="176"/>
    </row>
    <row r="113" spans="1:5" s="64" customFormat="1" ht="30" x14ac:dyDescent="0.25">
      <c r="A113" s="74">
        <v>87</v>
      </c>
      <c r="B113" s="71"/>
      <c r="C113" s="138"/>
      <c r="D113" s="176" t="s">
        <v>1316</v>
      </c>
      <c r="E113" s="176"/>
    </row>
    <row r="114" spans="1:5" s="64" customFormat="1" ht="15.75" x14ac:dyDescent="0.25">
      <c r="A114" s="74">
        <v>88</v>
      </c>
      <c r="B114" s="71"/>
      <c r="C114" s="138"/>
      <c r="D114" s="176" t="s">
        <v>1710</v>
      </c>
      <c r="E114" s="176"/>
    </row>
    <row r="115" spans="1:5" s="64" customFormat="1" ht="15.75" x14ac:dyDescent="0.25">
      <c r="A115" s="74">
        <v>89</v>
      </c>
      <c r="B115" s="71"/>
      <c r="C115" s="138"/>
      <c r="D115" s="176" t="s">
        <v>1317</v>
      </c>
      <c r="E115" s="176"/>
    </row>
    <row r="116" spans="1:5" s="64" customFormat="1" ht="30" x14ac:dyDescent="0.25">
      <c r="A116" s="74">
        <v>90</v>
      </c>
      <c r="B116" s="71"/>
      <c r="C116" s="138"/>
      <c r="D116" s="176" t="s">
        <v>1711</v>
      </c>
      <c r="E116" s="176"/>
    </row>
    <row r="117" spans="1:5" s="64" customFormat="1" ht="45" x14ac:dyDescent="0.25">
      <c r="A117" s="74">
        <v>91</v>
      </c>
      <c r="B117" s="71"/>
      <c r="C117" s="138"/>
      <c r="D117" s="176" t="s">
        <v>1712</v>
      </c>
      <c r="E117" s="176"/>
    </row>
    <row r="118" spans="1:5" s="64" customFormat="1" ht="75" x14ac:dyDescent="0.25">
      <c r="A118" s="74">
        <v>92</v>
      </c>
      <c r="B118" s="71"/>
      <c r="C118" s="138"/>
      <c r="D118" s="176" t="s">
        <v>1758</v>
      </c>
      <c r="E118" s="176" t="s">
        <v>1723</v>
      </c>
    </row>
    <row r="119" spans="1:5" s="64" customFormat="1" ht="15.75" x14ac:dyDescent="0.25">
      <c r="A119" s="74">
        <v>93</v>
      </c>
      <c r="B119" s="71"/>
      <c r="C119" s="138"/>
      <c r="D119" s="176" t="s">
        <v>1713</v>
      </c>
      <c r="E119" s="176"/>
    </row>
    <row r="120" spans="1:5" s="64" customFormat="1" ht="15.75" x14ac:dyDescent="0.25">
      <c r="A120" s="74">
        <v>94</v>
      </c>
      <c r="B120" s="71"/>
      <c r="C120" s="138"/>
      <c r="D120" s="176" t="s">
        <v>1714</v>
      </c>
      <c r="E120" s="176"/>
    </row>
    <row r="121" spans="1:5" s="64" customFormat="1" ht="15.75" x14ac:dyDescent="0.25">
      <c r="A121" s="74">
        <v>95</v>
      </c>
      <c r="B121" s="71"/>
      <c r="C121" s="138"/>
      <c r="D121" s="176" t="s">
        <v>1715</v>
      </c>
      <c r="E121" s="176"/>
    </row>
    <row r="122" spans="1:5" s="64" customFormat="1" ht="30" x14ac:dyDescent="0.25">
      <c r="A122" s="74">
        <v>96</v>
      </c>
      <c r="B122" s="71"/>
      <c r="C122" s="138"/>
      <c r="D122" s="176" t="s">
        <v>1341</v>
      </c>
      <c r="E122" s="176"/>
    </row>
    <row r="123" spans="1:5" s="64" customFormat="1" ht="15.75" x14ac:dyDescent="0.25">
      <c r="A123" s="74">
        <v>97</v>
      </c>
      <c r="B123" s="71"/>
      <c r="C123" s="138"/>
      <c r="D123" s="176" t="s">
        <v>1324</v>
      </c>
      <c r="E123" s="176"/>
    </row>
    <row r="124" spans="1:5" s="64" customFormat="1" ht="15.75" x14ac:dyDescent="0.25">
      <c r="A124" s="74">
        <v>98</v>
      </c>
      <c r="B124" s="71"/>
      <c r="C124" s="138"/>
      <c r="D124" s="176" t="s">
        <v>1716</v>
      </c>
      <c r="E124" s="176"/>
    </row>
    <row r="125" spans="1:5" s="64" customFormat="1" ht="15.75" x14ac:dyDescent="0.25">
      <c r="A125" s="74">
        <v>99</v>
      </c>
      <c r="B125" s="71"/>
      <c r="C125" s="138" t="s">
        <v>1717</v>
      </c>
      <c r="D125" s="176" t="s">
        <v>1718</v>
      </c>
      <c r="E125" s="176"/>
    </row>
    <row r="126" spans="1:5" s="64" customFormat="1" ht="30" x14ac:dyDescent="0.25">
      <c r="A126" s="74">
        <v>100</v>
      </c>
      <c r="B126" s="71"/>
      <c r="C126" s="138"/>
      <c r="D126" s="176" t="s">
        <v>1719</v>
      </c>
      <c r="E126" s="176"/>
    </row>
    <row r="127" spans="1:5" s="64" customFormat="1" ht="15.75" x14ac:dyDescent="0.25">
      <c r="A127" s="74">
        <v>101</v>
      </c>
      <c r="B127" s="71"/>
      <c r="C127" s="138"/>
      <c r="D127" s="176" t="s">
        <v>1709</v>
      </c>
      <c r="E127" s="176"/>
    </row>
    <row r="128" spans="1:5" s="64" customFormat="1" ht="15.75" x14ac:dyDescent="0.25">
      <c r="A128" s="74">
        <v>102</v>
      </c>
      <c r="B128" s="71"/>
      <c r="C128" s="138"/>
      <c r="D128" s="176" t="s">
        <v>1720</v>
      </c>
      <c r="E128" s="176"/>
    </row>
    <row r="129" spans="1:5" s="64" customFormat="1" ht="15.75" x14ac:dyDescent="0.25">
      <c r="A129" s="74">
        <v>103</v>
      </c>
      <c r="B129" s="71"/>
      <c r="C129" s="138"/>
      <c r="D129" s="176" t="s">
        <v>1315</v>
      </c>
      <c r="E129" s="176"/>
    </row>
    <row r="130" spans="1:5" s="64" customFormat="1" ht="15.75" x14ac:dyDescent="0.25">
      <c r="A130" s="74">
        <v>104</v>
      </c>
      <c r="B130" s="71"/>
      <c r="C130" s="138"/>
      <c r="D130" s="176" t="s">
        <v>1317</v>
      </c>
      <c r="E130" s="176"/>
    </row>
    <row r="131" spans="1:5" s="64" customFormat="1" ht="15.75" x14ac:dyDescent="0.25">
      <c r="A131" s="74">
        <v>105</v>
      </c>
      <c r="B131" s="71"/>
      <c r="C131" s="138"/>
      <c r="D131" s="176" t="s">
        <v>1327</v>
      </c>
      <c r="E131" s="176" t="s">
        <v>1722</v>
      </c>
    </row>
    <row r="132" spans="1:5" s="64" customFormat="1" ht="30" x14ac:dyDescent="0.25">
      <c r="A132" s="74">
        <v>106</v>
      </c>
      <c r="B132" s="71"/>
      <c r="C132" s="138"/>
      <c r="D132" s="176" t="s">
        <v>1724</v>
      </c>
      <c r="E132" s="176" t="s">
        <v>1721</v>
      </c>
    </row>
    <row r="133" spans="1:5" s="64" customFormat="1" ht="75" x14ac:dyDescent="0.25">
      <c r="A133" s="74">
        <v>107</v>
      </c>
      <c r="B133" s="71"/>
      <c r="C133" s="138"/>
      <c r="D133" s="176" t="s">
        <v>1322</v>
      </c>
      <c r="E133" s="176" t="s">
        <v>1723</v>
      </c>
    </row>
    <row r="134" spans="1:5" s="64" customFormat="1" ht="15.75" x14ac:dyDescent="0.25">
      <c r="A134" s="74">
        <v>108</v>
      </c>
      <c r="B134" s="71"/>
      <c r="C134" s="138"/>
      <c r="D134" s="176" t="s">
        <v>1713</v>
      </c>
      <c r="E134" s="176"/>
    </row>
    <row r="135" spans="1:5" s="64" customFormat="1" ht="30" x14ac:dyDescent="0.25">
      <c r="A135" s="74">
        <v>109</v>
      </c>
      <c r="B135" s="71"/>
      <c r="C135" s="138"/>
      <c r="D135" s="176" t="s">
        <v>1725</v>
      </c>
      <c r="E135" s="176"/>
    </row>
    <row r="136" spans="1:5" s="64" customFormat="1" ht="30" x14ac:dyDescent="0.25">
      <c r="A136" s="74">
        <v>110</v>
      </c>
      <c r="B136" s="71"/>
      <c r="C136" s="138"/>
      <c r="D136" s="176" t="s">
        <v>1726</v>
      </c>
      <c r="E136" s="176"/>
    </row>
    <row r="137" spans="1:5" s="64" customFormat="1" ht="15.75" x14ac:dyDescent="0.25">
      <c r="A137" s="74">
        <v>111</v>
      </c>
      <c r="B137" s="71"/>
      <c r="C137" s="138"/>
      <c r="D137" s="176" t="s">
        <v>1727</v>
      </c>
      <c r="E137" s="176"/>
    </row>
    <row r="138" spans="1:5" s="64" customFormat="1" ht="30" x14ac:dyDescent="0.25">
      <c r="A138" s="74">
        <v>112</v>
      </c>
      <c r="B138" s="71"/>
      <c r="C138" s="138"/>
      <c r="D138" s="176" t="s">
        <v>1728</v>
      </c>
      <c r="E138" s="176"/>
    </row>
    <row r="139" spans="1:5" s="64" customFormat="1" ht="15.75" x14ac:dyDescent="0.25">
      <c r="A139" s="74">
        <v>113</v>
      </c>
      <c r="B139" s="71"/>
      <c r="C139" s="138"/>
      <c r="D139" s="176" t="s">
        <v>1293</v>
      </c>
      <c r="E139" s="176"/>
    </row>
    <row r="140" spans="1:5" s="64" customFormat="1" ht="15.75" x14ac:dyDescent="0.25">
      <c r="A140" s="74">
        <v>114</v>
      </c>
      <c r="B140" s="71"/>
      <c r="C140" s="138"/>
      <c r="D140" s="176" t="s">
        <v>1300</v>
      </c>
      <c r="E140" s="176"/>
    </row>
    <row r="141" spans="1:5" s="64" customFormat="1" ht="15.75" x14ac:dyDescent="0.25">
      <c r="A141" s="74">
        <v>115</v>
      </c>
      <c r="B141" s="71"/>
      <c r="C141" s="138" t="s">
        <v>1729</v>
      </c>
      <c r="D141" s="176" t="s">
        <v>1328</v>
      </c>
      <c r="E141" s="176"/>
    </row>
    <row r="142" spans="1:5" s="64" customFormat="1" ht="15.75" x14ac:dyDescent="0.25">
      <c r="A142" s="74">
        <v>116</v>
      </c>
      <c r="B142" s="71"/>
      <c r="C142" s="138"/>
      <c r="D142" s="176" t="s">
        <v>1698</v>
      </c>
      <c r="E142" s="176"/>
    </row>
    <row r="143" spans="1:5" s="64" customFormat="1" ht="15.75" x14ac:dyDescent="0.25">
      <c r="A143" s="74">
        <v>117</v>
      </c>
      <c r="B143" s="71"/>
      <c r="C143" s="138"/>
      <c r="D143" s="176" t="s">
        <v>1329</v>
      </c>
      <c r="E143" s="176"/>
    </row>
    <row r="144" spans="1:5" s="64" customFormat="1" ht="15.75" x14ac:dyDescent="0.25">
      <c r="A144" s="74">
        <v>118</v>
      </c>
      <c r="B144" s="71"/>
      <c r="C144" s="138"/>
      <c r="D144" s="176" t="s">
        <v>1730</v>
      </c>
      <c r="E144" s="176"/>
    </row>
    <row r="145" spans="1:5" s="64" customFormat="1" ht="15.75" x14ac:dyDescent="0.25">
      <c r="A145" s="74">
        <v>119</v>
      </c>
      <c r="B145" s="71"/>
      <c r="C145" s="138"/>
      <c r="D145" s="176" t="s">
        <v>1330</v>
      </c>
      <c r="E145" s="176"/>
    </row>
    <row r="146" spans="1:5" s="64" customFormat="1" ht="15.75" x14ac:dyDescent="0.25">
      <c r="A146" s="74">
        <v>120</v>
      </c>
      <c r="B146" s="71"/>
      <c r="C146" s="138"/>
      <c r="D146" s="176" t="s">
        <v>1331</v>
      </c>
      <c r="E146" s="176"/>
    </row>
    <row r="147" spans="1:5" s="64" customFormat="1" ht="15.75" x14ac:dyDescent="0.25">
      <c r="A147" s="74">
        <v>121</v>
      </c>
      <c r="B147" s="71" t="s">
        <v>1731</v>
      </c>
      <c r="C147" s="138" t="s">
        <v>1732</v>
      </c>
      <c r="D147" s="176" t="s">
        <v>1289</v>
      </c>
      <c r="E147" s="176"/>
    </row>
    <row r="148" spans="1:5" s="64" customFormat="1" ht="15.75" x14ac:dyDescent="0.25">
      <c r="A148" s="74">
        <v>122</v>
      </c>
      <c r="B148" s="71"/>
      <c r="C148" s="138"/>
      <c r="D148" s="176" t="s">
        <v>1291</v>
      </c>
      <c r="E148" s="176"/>
    </row>
    <row r="149" spans="1:5" s="64" customFormat="1" ht="15.75" x14ac:dyDescent="0.25">
      <c r="A149" s="74">
        <v>123</v>
      </c>
      <c r="B149" s="71"/>
      <c r="C149" s="138"/>
      <c r="D149" s="176" t="s">
        <v>1292</v>
      </c>
      <c r="E149" s="176"/>
    </row>
    <row r="150" spans="1:5" s="64" customFormat="1" ht="15.75" x14ac:dyDescent="0.25">
      <c r="A150" s="74">
        <v>124</v>
      </c>
      <c r="B150" s="71"/>
      <c r="C150" s="138"/>
      <c r="D150" s="176" t="s">
        <v>1293</v>
      </c>
      <c r="E150" s="176"/>
    </row>
    <row r="151" spans="1:5" s="64" customFormat="1" ht="15.75" x14ac:dyDescent="0.25">
      <c r="A151" s="74">
        <v>125</v>
      </c>
      <c r="B151" s="71"/>
      <c r="C151" s="138"/>
      <c r="D151" s="176" t="s">
        <v>1294</v>
      </c>
      <c r="E151" s="176"/>
    </row>
    <row r="152" spans="1:5" s="64" customFormat="1" ht="15.75" x14ac:dyDescent="0.25">
      <c r="A152" s="74">
        <v>126</v>
      </c>
      <c r="B152" s="71"/>
      <c r="C152" s="138"/>
      <c r="D152" s="176" t="s">
        <v>1295</v>
      </c>
      <c r="E152" s="176"/>
    </row>
    <row r="153" spans="1:5" s="64" customFormat="1" ht="15.75" x14ac:dyDescent="0.25">
      <c r="A153" s="74">
        <v>127</v>
      </c>
      <c r="B153" s="71"/>
      <c r="C153" s="138"/>
      <c r="D153" s="176" t="s">
        <v>1296</v>
      </c>
      <c r="E153" s="176"/>
    </row>
    <row r="154" spans="1:5" s="64" customFormat="1" ht="45" x14ac:dyDescent="0.25">
      <c r="A154" s="74">
        <v>128</v>
      </c>
      <c r="B154" s="71"/>
      <c r="C154" s="138"/>
      <c r="D154" s="176" t="s">
        <v>1297</v>
      </c>
      <c r="E154" s="176" t="s">
        <v>1733</v>
      </c>
    </row>
    <row r="155" spans="1:5" s="64" customFormat="1" ht="15.75" x14ac:dyDescent="0.25">
      <c r="A155" s="74">
        <v>129</v>
      </c>
      <c r="B155" s="71"/>
      <c r="C155" s="138"/>
      <c r="D155" s="176" t="s">
        <v>433</v>
      </c>
      <c r="E155" s="176"/>
    </row>
    <row r="156" spans="1:5" s="64" customFormat="1" ht="15.75" x14ac:dyDescent="0.25">
      <c r="A156" s="74">
        <v>130</v>
      </c>
      <c r="B156" s="71"/>
      <c r="C156" s="138"/>
      <c r="D156" s="176" t="s">
        <v>1300</v>
      </c>
      <c r="E156" s="176"/>
    </row>
    <row r="157" spans="1:5" s="64" customFormat="1" ht="15.75" x14ac:dyDescent="0.25">
      <c r="A157" s="74">
        <v>131</v>
      </c>
      <c r="B157" s="71"/>
      <c r="C157" s="138" t="s">
        <v>1734</v>
      </c>
      <c r="D157" s="176" t="s">
        <v>1302</v>
      </c>
      <c r="E157" s="176"/>
    </row>
    <row r="158" spans="1:5" s="64" customFormat="1" ht="15.75" x14ac:dyDescent="0.25">
      <c r="A158" s="74">
        <v>132</v>
      </c>
      <c r="B158" s="71"/>
      <c r="C158" s="138"/>
      <c r="D158" s="176" t="s">
        <v>1303</v>
      </c>
      <c r="E158" s="176"/>
    </row>
    <row r="159" spans="1:5" s="64" customFormat="1" ht="15.75" x14ac:dyDescent="0.25">
      <c r="A159" s="74">
        <v>133</v>
      </c>
      <c r="B159" s="71"/>
      <c r="C159" s="138"/>
      <c r="D159" s="176" t="s">
        <v>1304</v>
      </c>
      <c r="E159" s="176" t="s">
        <v>1737</v>
      </c>
    </row>
    <row r="160" spans="1:5" s="64" customFormat="1" ht="15.75" x14ac:dyDescent="0.25">
      <c r="A160" s="74">
        <v>134</v>
      </c>
      <c r="B160" s="71"/>
      <c r="C160" s="138"/>
      <c r="D160" s="176" t="s">
        <v>1293</v>
      </c>
      <c r="E160" s="176"/>
    </row>
    <row r="161" spans="1:5" s="64" customFormat="1" ht="15.75" x14ac:dyDescent="0.25">
      <c r="A161" s="74">
        <v>135</v>
      </c>
      <c r="B161" s="71"/>
      <c r="C161" s="138"/>
      <c r="D161" s="176" t="s">
        <v>1305</v>
      </c>
      <c r="E161" s="176"/>
    </row>
    <row r="162" spans="1:5" s="64" customFormat="1" ht="15.75" x14ac:dyDescent="0.25">
      <c r="A162" s="74">
        <v>136</v>
      </c>
      <c r="B162" s="71"/>
      <c r="C162" s="138"/>
      <c r="D162" s="176" t="s">
        <v>1300</v>
      </c>
      <c r="E162" s="176"/>
    </row>
    <row r="163" spans="1:5" s="64" customFormat="1" ht="31.5" x14ac:dyDescent="0.25">
      <c r="A163" s="74">
        <v>137</v>
      </c>
      <c r="B163" s="71"/>
      <c r="C163" s="181" t="s">
        <v>1694</v>
      </c>
      <c r="D163" s="176" t="s">
        <v>1719</v>
      </c>
      <c r="E163" s="176"/>
    </row>
    <row r="164" spans="1:5" s="64" customFormat="1" ht="15.75" x14ac:dyDescent="0.25">
      <c r="A164" s="74">
        <v>138</v>
      </c>
      <c r="B164" s="71"/>
      <c r="C164" s="138"/>
      <c r="D164" s="176" t="s">
        <v>1735</v>
      </c>
      <c r="E164" s="176"/>
    </row>
    <row r="165" spans="1:5" s="64" customFormat="1" ht="15.75" x14ac:dyDescent="0.25">
      <c r="A165" s="74">
        <v>139</v>
      </c>
      <c r="B165" s="71"/>
      <c r="C165" s="138"/>
      <c r="D165" s="176" t="s">
        <v>1720</v>
      </c>
      <c r="E165" s="176"/>
    </row>
    <row r="166" spans="1:5" s="64" customFormat="1" ht="15.75" x14ac:dyDescent="0.25">
      <c r="A166" s="74">
        <v>140</v>
      </c>
      <c r="B166" s="71"/>
      <c r="C166" s="138"/>
      <c r="D166" s="176" t="s">
        <v>1315</v>
      </c>
      <c r="E166" s="176"/>
    </row>
    <row r="167" spans="1:5" s="64" customFormat="1" ht="15.75" x14ac:dyDescent="0.25">
      <c r="A167" s="74">
        <v>141</v>
      </c>
      <c r="B167" s="71"/>
      <c r="C167" s="138"/>
      <c r="D167" s="176" t="s">
        <v>1317</v>
      </c>
      <c r="E167" s="176"/>
    </row>
    <row r="168" spans="1:5" s="64" customFormat="1" ht="30" x14ac:dyDescent="0.25">
      <c r="A168" s="74">
        <v>142</v>
      </c>
      <c r="B168" s="71"/>
      <c r="C168" s="138"/>
      <c r="D168" s="176" t="s">
        <v>1738</v>
      </c>
      <c r="E168" s="176"/>
    </row>
    <row r="169" spans="1:5" s="64" customFormat="1" ht="15.75" x14ac:dyDescent="0.25">
      <c r="A169" s="74">
        <v>143</v>
      </c>
      <c r="B169" s="71"/>
      <c r="C169" s="138"/>
      <c r="D169" s="176" t="s">
        <v>1322</v>
      </c>
      <c r="E169" s="176"/>
    </row>
    <row r="170" spans="1:5" s="64" customFormat="1" ht="15.75" x14ac:dyDescent="0.25">
      <c r="A170" s="74">
        <v>144</v>
      </c>
      <c r="B170" s="71"/>
      <c r="C170" s="138"/>
      <c r="D170" s="176" t="s">
        <v>1291</v>
      </c>
      <c r="E170" s="176"/>
    </row>
    <row r="171" spans="1:5" s="64" customFormat="1" ht="15.75" x14ac:dyDescent="0.25">
      <c r="A171" s="74">
        <v>145</v>
      </c>
      <c r="B171" s="71"/>
      <c r="C171" s="138"/>
      <c r="D171" s="176" t="s">
        <v>1736</v>
      </c>
      <c r="E171" s="176"/>
    </row>
    <row r="172" spans="1:5" s="64" customFormat="1" ht="15.75" x14ac:dyDescent="0.25">
      <c r="A172" s="74">
        <v>146</v>
      </c>
      <c r="B172" s="190" t="s">
        <v>1751</v>
      </c>
      <c r="C172" s="138"/>
      <c r="D172" s="176" t="s">
        <v>1753</v>
      </c>
      <c r="E172" s="176"/>
    </row>
    <row r="173" spans="1:5" s="64" customFormat="1" ht="15.75" x14ac:dyDescent="0.25">
      <c r="A173" s="74">
        <v>147</v>
      </c>
      <c r="B173" s="71"/>
      <c r="C173" s="138"/>
      <c r="D173" s="176" t="s">
        <v>1293</v>
      </c>
      <c r="E173" s="176"/>
    </row>
    <row r="174" spans="1:5" s="64" customFormat="1" ht="15.75" x14ac:dyDescent="0.25">
      <c r="A174" s="74">
        <v>148</v>
      </c>
      <c r="B174" s="73"/>
      <c r="C174" s="138"/>
      <c r="D174" s="176" t="s">
        <v>433</v>
      </c>
      <c r="E174" s="176"/>
    </row>
    <row r="175" spans="1:5" s="64" customFormat="1" ht="15.75" x14ac:dyDescent="0.25">
      <c r="A175" s="74">
        <v>149</v>
      </c>
      <c r="B175" s="71" t="s">
        <v>1754</v>
      </c>
      <c r="C175" s="138" t="s">
        <v>1755</v>
      </c>
      <c r="D175" s="176" t="s">
        <v>1308</v>
      </c>
      <c r="E175" s="176"/>
    </row>
    <row r="176" spans="1:5" s="64" customFormat="1" ht="15.75" x14ac:dyDescent="0.25">
      <c r="A176" s="74">
        <v>150</v>
      </c>
      <c r="B176" s="73"/>
      <c r="C176" s="138"/>
      <c r="D176" s="176" t="s">
        <v>1698</v>
      </c>
      <c r="E176" s="176"/>
    </row>
    <row r="177" spans="1:5" s="64" customFormat="1" ht="15.75" x14ac:dyDescent="0.25">
      <c r="A177" s="74">
        <v>151</v>
      </c>
      <c r="B177" s="73"/>
      <c r="C177" s="138"/>
      <c r="D177" s="176" t="s">
        <v>1293</v>
      </c>
      <c r="E177" s="176"/>
    </row>
    <row r="178" spans="1:5" s="64" customFormat="1" ht="15.75" x14ac:dyDescent="0.25">
      <c r="A178" s="74">
        <v>152</v>
      </c>
      <c r="B178" s="73"/>
      <c r="C178" s="138"/>
      <c r="D178" s="176" t="s">
        <v>433</v>
      </c>
      <c r="E178" s="176"/>
    </row>
    <row r="179" spans="1:5" s="64" customFormat="1" ht="15.75" x14ac:dyDescent="0.25">
      <c r="A179" s="74">
        <v>153</v>
      </c>
      <c r="B179" s="73"/>
      <c r="C179" s="138"/>
      <c r="D179" s="176" t="s">
        <v>1300</v>
      </c>
      <c r="E179" s="176"/>
    </row>
    <row r="180" spans="1:5" s="64" customFormat="1" ht="15.75" x14ac:dyDescent="0.25">
      <c r="A180" s="74">
        <v>154</v>
      </c>
      <c r="B180" s="73"/>
      <c r="C180" s="138" t="s">
        <v>1703</v>
      </c>
      <c r="D180" s="176" t="s">
        <v>1289</v>
      </c>
      <c r="E180" s="176"/>
    </row>
    <row r="181" spans="1:5" s="64" customFormat="1" ht="15.75" x14ac:dyDescent="0.25">
      <c r="A181" s="74">
        <v>155</v>
      </c>
      <c r="B181" s="73"/>
      <c r="C181" s="138"/>
      <c r="D181" s="176" t="s">
        <v>1291</v>
      </c>
      <c r="E181" s="176"/>
    </row>
    <row r="182" spans="1:5" s="64" customFormat="1" ht="15.75" x14ac:dyDescent="0.25">
      <c r="A182" s="74">
        <v>156</v>
      </c>
      <c r="B182" s="73"/>
      <c r="C182" s="138"/>
      <c r="D182" s="176" t="s">
        <v>1293</v>
      </c>
      <c r="E182" s="176"/>
    </row>
    <row r="183" spans="1:5" s="64" customFormat="1" x14ac:dyDescent="0.25">
      <c r="A183" s="74">
        <v>157</v>
      </c>
      <c r="B183" s="73"/>
      <c r="C183" s="74"/>
      <c r="D183" s="176" t="s">
        <v>1294</v>
      </c>
      <c r="E183" s="176"/>
    </row>
    <row r="184" spans="1:5" s="64" customFormat="1" x14ac:dyDescent="0.25">
      <c r="A184" s="74">
        <v>158</v>
      </c>
      <c r="B184" s="73"/>
      <c r="C184" s="74"/>
      <c r="D184" s="176" t="s">
        <v>1295</v>
      </c>
      <c r="E184" s="176"/>
    </row>
    <row r="185" spans="1:5" s="64" customFormat="1" x14ac:dyDescent="0.25">
      <c r="A185" s="74">
        <v>159</v>
      </c>
      <c r="B185" s="73"/>
      <c r="C185" s="74"/>
      <c r="D185" s="176" t="s">
        <v>1296</v>
      </c>
      <c r="E185" s="176"/>
    </row>
    <row r="186" spans="1:5" s="64" customFormat="1" ht="45" x14ac:dyDescent="0.25">
      <c r="A186" s="74">
        <v>160</v>
      </c>
      <c r="B186" s="73"/>
      <c r="C186" s="74"/>
      <c r="D186" s="176" t="s">
        <v>1297</v>
      </c>
      <c r="E186" s="176" t="s">
        <v>1733</v>
      </c>
    </row>
    <row r="187" spans="1:5" s="64" customFormat="1" x14ac:dyDescent="0.25">
      <c r="A187" s="74">
        <v>161</v>
      </c>
      <c r="B187" s="73"/>
      <c r="C187" s="74"/>
      <c r="D187" s="176" t="s">
        <v>1756</v>
      </c>
      <c r="E187" s="176"/>
    </row>
    <row r="188" spans="1:5" s="64" customFormat="1" x14ac:dyDescent="0.25">
      <c r="A188" s="74">
        <v>162</v>
      </c>
      <c r="B188" s="73"/>
      <c r="C188" s="74"/>
      <c r="D188" s="176" t="s">
        <v>433</v>
      </c>
      <c r="E188" s="176"/>
    </row>
    <row r="189" spans="1:5" s="64" customFormat="1" x14ac:dyDescent="0.25">
      <c r="A189" s="74">
        <v>163</v>
      </c>
      <c r="B189" s="73"/>
      <c r="C189" s="74"/>
      <c r="D189" s="176" t="s">
        <v>1300</v>
      </c>
      <c r="E189" s="176"/>
    </row>
    <row r="190" spans="1:5" s="64" customFormat="1" ht="15.75" x14ac:dyDescent="0.25">
      <c r="A190" s="74">
        <v>164</v>
      </c>
      <c r="B190" s="71" t="s">
        <v>1757</v>
      </c>
      <c r="C190" s="138" t="s">
        <v>1707</v>
      </c>
      <c r="D190" s="176" t="s">
        <v>1302</v>
      </c>
      <c r="E190" s="176"/>
    </row>
    <row r="191" spans="1:5" s="64" customFormat="1" ht="15.75" x14ac:dyDescent="0.25">
      <c r="A191" s="74">
        <v>165</v>
      </c>
      <c r="B191" s="71"/>
      <c r="C191" s="138"/>
      <c r="D191" s="176" t="s">
        <v>1311</v>
      </c>
      <c r="E191" s="176"/>
    </row>
    <row r="192" spans="1:5" s="64" customFormat="1" ht="45" x14ac:dyDescent="0.25">
      <c r="A192" s="74">
        <v>166</v>
      </c>
      <c r="B192" s="71"/>
      <c r="C192" s="138"/>
      <c r="D192" s="176" t="s">
        <v>1708</v>
      </c>
      <c r="E192" s="176"/>
    </row>
    <row r="193" spans="1:5" s="64" customFormat="1" ht="15.75" x14ac:dyDescent="0.25">
      <c r="A193" s="74">
        <v>167</v>
      </c>
      <c r="B193" s="71"/>
      <c r="C193" s="138"/>
      <c r="D193" s="176" t="s">
        <v>1709</v>
      </c>
      <c r="E193" s="176"/>
    </row>
    <row r="194" spans="1:5" s="64" customFormat="1" ht="15.75" x14ac:dyDescent="0.25">
      <c r="A194" s="74">
        <v>168</v>
      </c>
      <c r="B194" s="71"/>
      <c r="C194" s="138"/>
      <c r="D194" s="176" t="s">
        <v>1315</v>
      </c>
      <c r="E194" s="176"/>
    </row>
    <row r="195" spans="1:5" s="64" customFormat="1" ht="30" x14ac:dyDescent="0.25">
      <c r="A195" s="74">
        <v>169</v>
      </c>
      <c r="B195" s="71"/>
      <c r="C195" s="138"/>
      <c r="D195" s="176" t="s">
        <v>1316</v>
      </c>
      <c r="E195" s="176"/>
    </row>
    <row r="196" spans="1:5" s="64" customFormat="1" ht="15.75" x14ac:dyDescent="0.25">
      <c r="A196" s="74">
        <v>170</v>
      </c>
      <c r="B196" s="71"/>
      <c r="C196" s="138"/>
      <c r="D196" s="176" t="s">
        <v>1710</v>
      </c>
      <c r="E196" s="176"/>
    </row>
    <row r="197" spans="1:5" s="64" customFormat="1" ht="15.75" x14ac:dyDescent="0.25">
      <c r="A197" s="74">
        <v>171</v>
      </c>
      <c r="B197" s="71"/>
      <c r="C197" s="138"/>
      <c r="D197" s="176" t="s">
        <v>1317</v>
      </c>
      <c r="E197" s="176"/>
    </row>
    <row r="198" spans="1:5" s="64" customFormat="1" ht="30" x14ac:dyDescent="0.25">
      <c r="A198" s="74">
        <v>172</v>
      </c>
      <c r="B198" s="71"/>
      <c r="C198" s="138"/>
      <c r="D198" s="176" t="s">
        <v>1711</v>
      </c>
      <c r="E198" s="176"/>
    </row>
    <row r="199" spans="1:5" s="64" customFormat="1" ht="45" x14ac:dyDescent="0.25">
      <c r="A199" s="74">
        <v>173</v>
      </c>
      <c r="B199" s="71"/>
      <c r="C199" s="138"/>
      <c r="D199" s="176" t="s">
        <v>1712</v>
      </c>
      <c r="E199" s="176"/>
    </row>
    <row r="200" spans="1:5" s="64" customFormat="1" ht="75" x14ac:dyDescent="0.25">
      <c r="A200" s="74">
        <v>174</v>
      </c>
      <c r="B200" s="71"/>
      <c r="C200" s="138"/>
      <c r="D200" s="176" t="s">
        <v>1758</v>
      </c>
      <c r="E200" s="176" t="s">
        <v>1723</v>
      </c>
    </row>
    <row r="201" spans="1:5" s="64" customFormat="1" ht="15.75" x14ac:dyDescent="0.25">
      <c r="A201" s="74">
        <v>175</v>
      </c>
      <c r="B201" s="71"/>
      <c r="C201" s="138"/>
      <c r="D201" s="176" t="s">
        <v>1713</v>
      </c>
      <c r="E201" s="176"/>
    </row>
    <row r="202" spans="1:5" s="64" customFormat="1" ht="15.75" x14ac:dyDescent="0.25">
      <c r="A202" s="74">
        <v>176</v>
      </c>
      <c r="B202" s="71"/>
      <c r="C202" s="138"/>
      <c r="D202" s="176" t="s">
        <v>1714</v>
      </c>
      <c r="E202" s="176"/>
    </row>
    <row r="203" spans="1:5" s="64" customFormat="1" ht="15.75" x14ac:dyDescent="0.25">
      <c r="A203" s="74">
        <v>177</v>
      </c>
      <c r="B203" s="71"/>
      <c r="C203" s="138"/>
      <c r="D203" s="176" t="s">
        <v>1715</v>
      </c>
      <c r="E203" s="176"/>
    </row>
    <row r="204" spans="1:5" s="64" customFormat="1" ht="30" x14ac:dyDescent="0.25">
      <c r="A204" s="74">
        <v>178</v>
      </c>
      <c r="B204" s="71"/>
      <c r="C204" s="138"/>
      <c r="D204" s="176" t="s">
        <v>1341</v>
      </c>
      <c r="E204" s="176"/>
    </row>
    <row r="205" spans="1:5" s="64" customFormat="1" ht="15.75" x14ac:dyDescent="0.25">
      <c r="A205" s="74">
        <v>179</v>
      </c>
      <c r="B205" s="71"/>
      <c r="C205" s="138"/>
      <c r="D205" s="176" t="s">
        <v>1324</v>
      </c>
      <c r="E205" s="176"/>
    </row>
    <row r="206" spans="1:5" s="64" customFormat="1" ht="15.75" x14ac:dyDescent="0.25">
      <c r="A206" s="74">
        <v>180</v>
      </c>
      <c r="B206" s="71"/>
      <c r="C206" s="138"/>
      <c r="D206" s="176" t="s">
        <v>1716</v>
      </c>
      <c r="E206" s="176"/>
    </row>
    <row r="207" spans="1:5" s="64" customFormat="1" ht="15.75" x14ac:dyDescent="0.25">
      <c r="A207" s="74">
        <v>181</v>
      </c>
      <c r="B207" s="71"/>
      <c r="C207" s="138" t="s">
        <v>1717</v>
      </c>
      <c r="D207" s="176" t="s">
        <v>1718</v>
      </c>
      <c r="E207" s="176"/>
    </row>
    <row r="208" spans="1:5" s="64" customFormat="1" ht="30" x14ac:dyDescent="0.25">
      <c r="A208" s="74">
        <v>182</v>
      </c>
      <c r="B208" s="71"/>
      <c r="C208" s="138"/>
      <c r="D208" s="176" t="s">
        <v>1719</v>
      </c>
      <c r="E208" s="176"/>
    </row>
    <row r="209" spans="1:5" s="64" customFormat="1" ht="15.75" x14ac:dyDescent="0.25">
      <c r="A209" s="74">
        <v>183</v>
      </c>
      <c r="B209" s="71"/>
      <c r="C209" s="138"/>
      <c r="D209" s="176" t="s">
        <v>1709</v>
      </c>
      <c r="E209" s="176"/>
    </row>
    <row r="210" spans="1:5" s="64" customFormat="1" ht="15.75" x14ac:dyDescent="0.25">
      <c r="A210" s="74">
        <v>184</v>
      </c>
      <c r="B210" s="71"/>
      <c r="C210" s="138"/>
      <c r="D210" s="176" t="s">
        <v>1720</v>
      </c>
      <c r="E210" s="176"/>
    </row>
    <row r="211" spans="1:5" s="64" customFormat="1" ht="15.75" x14ac:dyDescent="0.25">
      <c r="A211" s="74">
        <v>185</v>
      </c>
      <c r="B211" s="71"/>
      <c r="C211" s="138"/>
      <c r="D211" s="176" t="s">
        <v>1315</v>
      </c>
      <c r="E211" s="176"/>
    </row>
    <row r="212" spans="1:5" s="64" customFormat="1" ht="15.75" x14ac:dyDescent="0.25">
      <c r="A212" s="74">
        <v>186</v>
      </c>
      <c r="B212" s="71"/>
      <c r="C212" s="138"/>
      <c r="D212" s="176" t="s">
        <v>1317</v>
      </c>
      <c r="E212" s="176"/>
    </row>
    <row r="213" spans="1:5" s="64" customFormat="1" ht="15.75" x14ac:dyDescent="0.25">
      <c r="A213" s="74">
        <v>187</v>
      </c>
      <c r="B213" s="73"/>
      <c r="C213" s="138"/>
      <c r="D213" s="176" t="s">
        <v>1327</v>
      </c>
      <c r="E213" s="176" t="s">
        <v>1722</v>
      </c>
    </row>
    <row r="214" spans="1:5" s="64" customFormat="1" ht="30" x14ac:dyDescent="0.25">
      <c r="A214" s="74">
        <v>188</v>
      </c>
      <c r="B214" s="73"/>
      <c r="C214" s="138"/>
      <c r="D214" s="176" t="s">
        <v>1724</v>
      </c>
      <c r="E214" s="176" t="s">
        <v>1721</v>
      </c>
    </row>
    <row r="215" spans="1:5" s="64" customFormat="1" ht="75" x14ac:dyDescent="0.25">
      <c r="A215" s="74">
        <v>189</v>
      </c>
      <c r="B215" s="73"/>
      <c r="C215" s="138"/>
      <c r="D215" s="176" t="s">
        <v>1322</v>
      </c>
      <c r="E215" s="176" t="s">
        <v>1723</v>
      </c>
    </row>
    <row r="216" spans="1:5" s="64" customFormat="1" ht="15.75" x14ac:dyDescent="0.25">
      <c r="A216" s="74">
        <v>190</v>
      </c>
      <c r="B216" s="73"/>
      <c r="C216" s="138"/>
      <c r="D216" s="176" t="s">
        <v>1713</v>
      </c>
      <c r="E216" s="176"/>
    </row>
    <row r="217" spans="1:5" s="64" customFormat="1" ht="30" x14ac:dyDescent="0.25">
      <c r="A217" s="74">
        <v>191</v>
      </c>
      <c r="B217" s="73"/>
      <c r="C217" s="138"/>
      <c r="D217" s="176" t="s">
        <v>1725</v>
      </c>
      <c r="E217" s="176"/>
    </row>
    <row r="218" spans="1:5" s="64" customFormat="1" ht="30" x14ac:dyDescent="0.25">
      <c r="A218" s="74">
        <v>192</v>
      </c>
      <c r="B218" s="73"/>
      <c r="C218" s="138"/>
      <c r="D218" s="176" t="s">
        <v>1726</v>
      </c>
      <c r="E218" s="176"/>
    </row>
    <row r="219" spans="1:5" s="64" customFormat="1" ht="15.75" x14ac:dyDescent="0.25">
      <c r="A219" s="74">
        <v>193</v>
      </c>
      <c r="B219" s="73"/>
      <c r="C219" s="138"/>
      <c r="D219" s="176" t="s">
        <v>1727</v>
      </c>
      <c r="E219" s="176"/>
    </row>
    <row r="220" spans="1:5" s="64" customFormat="1" ht="30" x14ac:dyDescent="0.25">
      <c r="A220" s="74">
        <v>194</v>
      </c>
      <c r="B220" s="73"/>
      <c r="C220" s="138"/>
      <c r="D220" s="176" t="s">
        <v>1728</v>
      </c>
      <c r="E220" s="176"/>
    </row>
    <row r="221" spans="1:5" s="64" customFormat="1" ht="15.75" x14ac:dyDescent="0.25">
      <c r="A221" s="74">
        <v>195</v>
      </c>
      <c r="B221" s="73"/>
      <c r="C221" s="138"/>
      <c r="D221" s="176" t="s">
        <v>1293</v>
      </c>
      <c r="E221" s="176"/>
    </row>
    <row r="222" spans="1:5" s="64" customFormat="1" ht="15.75" x14ac:dyDescent="0.25">
      <c r="A222" s="74">
        <v>196</v>
      </c>
      <c r="B222" s="73"/>
      <c r="C222" s="138"/>
      <c r="D222" s="176" t="s">
        <v>1300</v>
      </c>
      <c r="E222" s="176"/>
    </row>
    <row r="223" spans="1:5" s="64" customFormat="1" ht="15.75" x14ac:dyDescent="0.25">
      <c r="A223" s="74">
        <v>197</v>
      </c>
      <c r="B223" s="73"/>
      <c r="C223" s="138" t="s">
        <v>1729</v>
      </c>
      <c r="D223" s="176" t="s">
        <v>1328</v>
      </c>
      <c r="E223" s="176"/>
    </row>
    <row r="224" spans="1:5" s="64" customFormat="1" ht="15.75" x14ac:dyDescent="0.25">
      <c r="A224" s="74">
        <v>198</v>
      </c>
      <c r="B224" s="73"/>
      <c r="C224" s="138"/>
      <c r="D224" s="176" t="s">
        <v>1698</v>
      </c>
      <c r="E224" s="176"/>
    </row>
    <row r="225" spans="1:5" s="64" customFormat="1" ht="15.75" x14ac:dyDescent="0.25">
      <c r="A225" s="74">
        <v>199</v>
      </c>
      <c r="B225" s="73"/>
      <c r="C225" s="138"/>
      <c r="D225" s="176" t="s">
        <v>1329</v>
      </c>
      <c r="E225" s="176"/>
    </row>
    <row r="226" spans="1:5" s="64" customFormat="1" ht="15.75" x14ac:dyDescent="0.25">
      <c r="A226" s="74">
        <v>200</v>
      </c>
      <c r="B226" s="73"/>
      <c r="C226" s="138"/>
      <c r="D226" s="176" t="s">
        <v>1730</v>
      </c>
      <c r="E226" s="176"/>
    </row>
    <row r="227" spans="1:5" s="64" customFormat="1" ht="15.75" x14ac:dyDescent="0.25">
      <c r="A227" s="74">
        <v>201</v>
      </c>
      <c r="B227" s="73"/>
      <c r="C227" s="138"/>
      <c r="D227" s="176" t="s">
        <v>1330</v>
      </c>
      <c r="E227" s="176"/>
    </row>
    <row r="228" spans="1:5" s="64" customFormat="1" ht="15.75" x14ac:dyDescent="0.25">
      <c r="A228" s="74">
        <v>202</v>
      </c>
      <c r="B228" s="73"/>
      <c r="C228" s="138"/>
      <c r="D228" s="176" t="s">
        <v>1331</v>
      </c>
      <c r="E228" s="176"/>
    </row>
    <row r="229" spans="1:5" s="64" customFormat="1" ht="15.75" x14ac:dyDescent="0.25">
      <c r="A229" s="74">
        <v>203</v>
      </c>
      <c r="B229" s="71" t="s">
        <v>288</v>
      </c>
      <c r="C229" s="138" t="s">
        <v>1759</v>
      </c>
      <c r="D229" s="74" t="s">
        <v>1698</v>
      </c>
      <c r="E229" s="176"/>
    </row>
    <row r="230" spans="1:5" s="64" customFormat="1" ht="15.75" x14ac:dyDescent="0.25">
      <c r="A230" s="74">
        <v>204</v>
      </c>
      <c r="B230" s="71"/>
      <c r="C230" s="138"/>
      <c r="D230" s="74" t="s">
        <v>1308</v>
      </c>
      <c r="E230" s="176"/>
    </row>
    <row r="231" spans="1:5" s="64" customFormat="1" ht="15.75" x14ac:dyDescent="0.25">
      <c r="A231" s="74">
        <v>205</v>
      </c>
      <c r="B231" s="71"/>
      <c r="C231" s="138"/>
      <c r="D231" s="74" t="s">
        <v>1760</v>
      </c>
      <c r="E231" s="176"/>
    </row>
    <row r="232" spans="1:5" s="64" customFormat="1" ht="15.75" x14ac:dyDescent="0.25">
      <c r="A232" s="74">
        <v>206</v>
      </c>
      <c r="B232" s="71"/>
      <c r="C232" s="138"/>
      <c r="D232" s="74" t="s">
        <v>1761</v>
      </c>
      <c r="E232" s="176"/>
    </row>
    <row r="233" spans="1:5" s="64" customFormat="1" ht="15.75" x14ac:dyDescent="0.25">
      <c r="A233" s="74">
        <v>207</v>
      </c>
      <c r="B233" s="71"/>
      <c r="C233" s="138"/>
      <c r="D233" s="74" t="s">
        <v>1293</v>
      </c>
      <c r="E233" s="176"/>
    </row>
    <row r="234" spans="1:5" s="64" customFormat="1" ht="15.75" x14ac:dyDescent="0.25">
      <c r="A234" s="74">
        <v>208</v>
      </c>
      <c r="B234" s="71"/>
      <c r="C234" s="138"/>
      <c r="D234" s="74" t="s">
        <v>1300</v>
      </c>
      <c r="E234" s="176"/>
    </row>
    <row r="235" spans="1:5" s="64" customFormat="1" ht="15.75" x14ac:dyDescent="0.25">
      <c r="A235" s="74">
        <v>209</v>
      </c>
      <c r="B235" s="71"/>
      <c r="C235" s="138" t="s">
        <v>288</v>
      </c>
      <c r="D235" s="74" t="s">
        <v>1762</v>
      </c>
      <c r="E235" s="176"/>
    </row>
    <row r="236" spans="1:5" s="64" customFormat="1" ht="15.75" x14ac:dyDescent="0.25">
      <c r="A236" s="74">
        <v>210</v>
      </c>
      <c r="B236" s="71"/>
      <c r="C236" s="138"/>
      <c r="D236" s="74" t="s">
        <v>1308</v>
      </c>
      <c r="E236" s="176"/>
    </row>
    <row r="237" spans="1:5" s="64" customFormat="1" ht="15.75" x14ac:dyDescent="0.25">
      <c r="A237" s="74">
        <v>211</v>
      </c>
      <c r="B237" s="71"/>
      <c r="C237" s="138"/>
      <c r="D237" s="74" t="s">
        <v>1307</v>
      </c>
      <c r="E237" s="176"/>
    </row>
    <row r="238" spans="1:5" s="64" customFormat="1" ht="15.75" x14ac:dyDescent="0.25">
      <c r="A238" s="74">
        <v>212</v>
      </c>
      <c r="B238" s="71"/>
      <c r="C238" s="138"/>
      <c r="D238" s="74" t="s">
        <v>1293</v>
      </c>
      <c r="E238" s="176"/>
    </row>
    <row r="239" spans="1:5" s="64" customFormat="1" ht="15.75" x14ac:dyDescent="0.25">
      <c r="A239" s="74">
        <v>213</v>
      </c>
      <c r="B239" s="71"/>
      <c r="C239" s="138"/>
      <c r="D239" s="74" t="s">
        <v>1763</v>
      </c>
      <c r="E239" s="176"/>
    </row>
    <row r="240" spans="1:5" s="64" customFormat="1" ht="15.75" x14ac:dyDescent="0.25">
      <c r="A240" s="74">
        <v>214</v>
      </c>
      <c r="B240" s="71"/>
      <c r="C240" s="138"/>
      <c r="D240" s="74" t="s">
        <v>1343</v>
      </c>
      <c r="E240" s="176"/>
    </row>
    <row r="241" spans="1:5" s="64" customFormat="1" ht="15.75" x14ac:dyDescent="0.25">
      <c r="A241" s="74">
        <v>215</v>
      </c>
      <c r="B241" s="71"/>
      <c r="C241" s="138"/>
      <c r="D241" s="176" t="s">
        <v>1764</v>
      </c>
      <c r="E241" s="176"/>
    </row>
    <row r="242" spans="1:5" s="64" customFormat="1" ht="15.75" x14ac:dyDescent="0.25">
      <c r="A242" s="74">
        <v>216</v>
      </c>
      <c r="B242" s="71" t="s">
        <v>1765</v>
      </c>
      <c r="C242" s="138" t="s">
        <v>1766</v>
      </c>
      <c r="D242" s="176" t="s">
        <v>1767</v>
      </c>
      <c r="E242" s="176"/>
    </row>
    <row r="243" spans="1:5" s="64" customFormat="1" ht="15.75" x14ac:dyDescent="0.25">
      <c r="A243" s="74">
        <v>217</v>
      </c>
      <c r="B243" s="71"/>
      <c r="C243" s="138"/>
      <c r="D243" s="176" t="s">
        <v>1307</v>
      </c>
      <c r="E243" s="176"/>
    </row>
    <row r="244" spans="1:5" s="64" customFormat="1" ht="15.75" x14ac:dyDescent="0.25">
      <c r="A244" s="74">
        <v>218</v>
      </c>
      <c r="B244" s="71"/>
      <c r="C244" s="138"/>
      <c r="D244" s="176" t="s">
        <v>1293</v>
      </c>
      <c r="E244" s="176"/>
    </row>
    <row r="245" spans="1:5" s="64" customFormat="1" ht="15.75" x14ac:dyDescent="0.25">
      <c r="A245" s="74">
        <v>219</v>
      </c>
      <c r="B245" s="71"/>
      <c r="C245" s="138"/>
      <c r="D245" s="176" t="s">
        <v>1343</v>
      </c>
      <c r="E245" s="176"/>
    </row>
    <row r="246" spans="1:5" s="64" customFormat="1" ht="15.75" x14ac:dyDescent="0.25">
      <c r="A246" s="74">
        <v>220</v>
      </c>
      <c r="B246" s="71"/>
      <c r="C246" s="181" t="s">
        <v>1768</v>
      </c>
      <c r="D246" s="176" t="s">
        <v>1767</v>
      </c>
      <c r="E246" s="176"/>
    </row>
    <row r="247" spans="1:5" s="64" customFormat="1" ht="15.75" x14ac:dyDescent="0.25">
      <c r="A247" s="74">
        <v>221</v>
      </c>
      <c r="B247" s="71"/>
      <c r="C247" s="138"/>
      <c r="D247" s="176" t="s">
        <v>1307</v>
      </c>
      <c r="E247" s="176"/>
    </row>
    <row r="248" spans="1:5" s="64" customFormat="1" ht="15.75" x14ac:dyDescent="0.25">
      <c r="A248" s="74">
        <v>222</v>
      </c>
      <c r="B248" s="71"/>
      <c r="C248" s="138"/>
      <c r="D248" s="176" t="s">
        <v>1293</v>
      </c>
      <c r="E248" s="176"/>
    </row>
    <row r="249" spans="1:5" s="64" customFormat="1" ht="15.75" x14ac:dyDescent="0.25">
      <c r="A249" s="74">
        <v>223</v>
      </c>
      <c r="B249" s="71"/>
      <c r="C249" s="138"/>
      <c r="D249" s="176" t="s">
        <v>1343</v>
      </c>
      <c r="E249" s="176"/>
    </row>
    <row r="250" spans="1:5" s="64" customFormat="1" ht="15.75" x14ac:dyDescent="0.25">
      <c r="A250" s="74">
        <v>224</v>
      </c>
      <c r="B250" s="71"/>
      <c r="C250" s="181" t="s">
        <v>1769</v>
      </c>
      <c r="D250" s="176" t="s">
        <v>1767</v>
      </c>
      <c r="E250" s="176"/>
    </row>
    <row r="251" spans="1:5" s="64" customFormat="1" ht="15.75" x14ac:dyDescent="0.25">
      <c r="A251" s="74">
        <v>225</v>
      </c>
      <c r="B251" s="71"/>
      <c r="C251" s="138"/>
      <c r="D251" s="176" t="s">
        <v>1307</v>
      </c>
      <c r="E251" s="176"/>
    </row>
    <row r="252" spans="1:5" s="64" customFormat="1" ht="15.75" x14ac:dyDescent="0.25">
      <c r="A252" s="74">
        <v>226</v>
      </c>
      <c r="B252" s="71"/>
      <c r="C252" s="138"/>
      <c r="D252" s="176" t="s">
        <v>1293</v>
      </c>
      <c r="E252" s="176"/>
    </row>
    <row r="253" spans="1:5" s="64" customFormat="1" ht="15.75" x14ac:dyDescent="0.25">
      <c r="A253" s="74">
        <v>227</v>
      </c>
      <c r="B253" s="71"/>
      <c r="C253" s="138"/>
      <c r="D253" s="176" t="s">
        <v>1343</v>
      </c>
      <c r="E253" s="176"/>
    </row>
    <row r="254" spans="1:5" s="64" customFormat="1" ht="15.75" x14ac:dyDescent="0.25">
      <c r="A254" s="74">
        <v>228</v>
      </c>
      <c r="B254" s="71"/>
      <c r="C254" s="181" t="s">
        <v>1770</v>
      </c>
      <c r="D254" s="176" t="s">
        <v>1767</v>
      </c>
      <c r="E254" s="176"/>
    </row>
    <row r="255" spans="1:5" s="64" customFormat="1" ht="15.75" x14ac:dyDescent="0.25">
      <c r="A255" s="74">
        <v>229</v>
      </c>
      <c r="B255" s="71"/>
      <c r="C255" s="138"/>
      <c r="D255" s="176" t="s">
        <v>1307</v>
      </c>
      <c r="E255" s="176"/>
    </row>
    <row r="256" spans="1:5" s="64" customFormat="1" ht="15.75" x14ac:dyDescent="0.25">
      <c r="A256" s="74">
        <v>230</v>
      </c>
      <c r="B256" s="71"/>
      <c r="C256" s="138"/>
      <c r="D256" s="176" t="s">
        <v>1293</v>
      </c>
      <c r="E256" s="176"/>
    </row>
    <row r="257" spans="1:5" s="64" customFormat="1" ht="15.75" x14ac:dyDescent="0.25">
      <c r="A257" s="74">
        <v>231</v>
      </c>
      <c r="B257" s="71"/>
      <c r="C257" s="138"/>
      <c r="D257" s="176" t="s">
        <v>1343</v>
      </c>
      <c r="E257" s="176"/>
    </row>
    <row r="258" spans="1:5" s="64" customFormat="1" ht="15.75" x14ac:dyDescent="0.25">
      <c r="A258" s="74">
        <v>232</v>
      </c>
      <c r="B258" s="71"/>
      <c r="C258" s="181" t="s">
        <v>1771</v>
      </c>
      <c r="D258" s="176" t="s">
        <v>1767</v>
      </c>
      <c r="E258" s="176"/>
    </row>
    <row r="259" spans="1:5" s="64" customFormat="1" ht="15.75" x14ac:dyDescent="0.25">
      <c r="A259" s="74">
        <v>233</v>
      </c>
      <c r="B259" s="71"/>
      <c r="C259" s="138"/>
      <c r="D259" s="176" t="s">
        <v>1307</v>
      </c>
      <c r="E259" s="176"/>
    </row>
    <row r="260" spans="1:5" s="64" customFormat="1" ht="15.75" x14ac:dyDescent="0.25">
      <c r="A260" s="74">
        <v>234</v>
      </c>
      <c r="B260" s="71"/>
      <c r="C260" s="138"/>
      <c r="D260" s="176" t="s">
        <v>1293</v>
      </c>
      <c r="E260" s="176"/>
    </row>
    <row r="261" spans="1:5" s="64" customFormat="1" ht="15.75" x14ac:dyDescent="0.25">
      <c r="A261" s="74">
        <v>235</v>
      </c>
      <c r="B261" s="71"/>
      <c r="C261" s="138"/>
      <c r="D261" s="176" t="s">
        <v>1343</v>
      </c>
      <c r="E261" s="176"/>
    </row>
    <row r="262" spans="1:5" s="64" customFormat="1" x14ac:dyDescent="0.25">
      <c r="A262" s="59"/>
      <c r="B262" s="59"/>
      <c r="D262" s="183"/>
      <c r="E262" s="183"/>
    </row>
    <row r="263" spans="1:5" s="64" customFormat="1" x14ac:dyDescent="0.25">
      <c r="A263" s="59"/>
      <c r="B263" s="59"/>
      <c r="D263" s="183"/>
      <c r="E263" s="183"/>
    </row>
    <row r="264" spans="1:5" s="64" customFormat="1" x14ac:dyDescent="0.25">
      <c r="A264" s="59"/>
      <c r="B264" s="59"/>
      <c r="D264" s="183"/>
      <c r="E264" s="183"/>
    </row>
    <row r="265" spans="1:5" s="64" customFormat="1" x14ac:dyDescent="0.25">
      <c r="A265" s="59"/>
      <c r="B265" s="59"/>
      <c r="D265" s="183"/>
      <c r="E265" s="183"/>
    </row>
    <row r="266" spans="1:5" s="64" customFormat="1" x14ac:dyDescent="0.25">
      <c r="A266" s="59"/>
      <c r="B266" s="59"/>
      <c r="D266" s="183"/>
      <c r="E266" s="183"/>
    </row>
    <row r="267" spans="1:5" s="64" customFormat="1" x14ac:dyDescent="0.25">
      <c r="A267" s="59"/>
      <c r="B267" s="59"/>
      <c r="D267" s="183"/>
      <c r="E267" s="183"/>
    </row>
    <row r="268" spans="1:5" s="64" customFormat="1" x14ac:dyDescent="0.25">
      <c r="A268" s="59"/>
      <c r="B268" s="59"/>
      <c r="D268" s="183"/>
      <c r="E268" s="183"/>
    </row>
    <row r="269" spans="1:5" s="64" customFormat="1" x14ac:dyDescent="0.25">
      <c r="A269" s="59"/>
      <c r="B269" s="59"/>
      <c r="D269" s="183"/>
      <c r="E269" s="183"/>
    </row>
    <row r="270" spans="1:5" s="64" customFormat="1" x14ac:dyDescent="0.25">
      <c r="A270" s="59"/>
      <c r="B270" s="59"/>
      <c r="D270" s="183"/>
      <c r="E270" s="183"/>
    </row>
    <row r="271" spans="1:5" s="64" customFormat="1" x14ac:dyDescent="0.25">
      <c r="A271" s="59"/>
      <c r="B271" s="59"/>
      <c r="D271" s="183"/>
      <c r="E271" s="183"/>
    </row>
    <row r="272" spans="1:5" s="64" customFormat="1" x14ac:dyDescent="0.25">
      <c r="A272" s="59"/>
      <c r="B272" s="59"/>
      <c r="D272" s="183"/>
      <c r="E272" s="183"/>
    </row>
    <row r="273" spans="1:5" s="64" customFormat="1" x14ac:dyDescent="0.25">
      <c r="A273" s="59"/>
      <c r="B273" s="59"/>
      <c r="D273" s="183"/>
      <c r="E273" s="183"/>
    </row>
    <row r="274" spans="1:5" s="64" customFormat="1" x14ac:dyDescent="0.25">
      <c r="A274" s="59"/>
      <c r="B274" s="59"/>
      <c r="D274" s="183"/>
      <c r="E274" s="183"/>
    </row>
    <row r="275" spans="1:5" s="64" customFormat="1" x14ac:dyDescent="0.25">
      <c r="A275" s="59"/>
      <c r="B275" s="59"/>
      <c r="D275" s="183"/>
      <c r="E275" s="183"/>
    </row>
    <row r="276" spans="1:5" s="64" customFormat="1" x14ac:dyDescent="0.25">
      <c r="A276" s="59"/>
      <c r="B276" s="59"/>
      <c r="D276" s="183"/>
      <c r="E276" s="183"/>
    </row>
    <row r="277" spans="1:5" s="64" customFormat="1" x14ac:dyDescent="0.25">
      <c r="A277" s="59"/>
      <c r="B277" s="59"/>
      <c r="D277" s="183"/>
      <c r="E277" s="183"/>
    </row>
    <row r="278" spans="1:5" s="64" customFormat="1" x14ac:dyDescent="0.25">
      <c r="A278" s="59"/>
      <c r="B278" s="59"/>
      <c r="D278" s="183"/>
      <c r="E278" s="183"/>
    </row>
    <row r="279" spans="1:5" s="64" customFormat="1" x14ac:dyDescent="0.25">
      <c r="A279" s="59"/>
      <c r="B279" s="59"/>
      <c r="D279" s="183"/>
      <c r="E279" s="183"/>
    </row>
    <row r="280" spans="1:5" s="64" customFormat="1" x14ac:dyDescent="0.25">
      <c r="A280" s="59"/>
      <c r="B280" s="59"/>
      <c r="D280" s="183"/>
      <c r="E280" s="183"/>
    </row>
    <row r="281" spans="1:5" s="64" customFormat="1" x14ac:dyDescent="0.25">
      <c r="A281" s="59"/>
      <c r="B281" s="59"/>
      <c r="D281" s="183"/>
      <c r="E281" s="183"/>
    </row>
    <row r="282" spans="1:5" s="64" customFormat="1" x14ac:dyDescent="0.25">
      <c r="A282" s="59"/>
      <c r="B282" s="59"/>
      <c r="D282" s="183"/>
      <c r="E282" s="183"/>
    </row>
    <row r="283" spans="1:5" s="64" customFormat="1" x14ac:dyDescent="0.25">
      <c r="A283" s="59"/>
      <c r="B283" s="59"/>
      <c r="D283" s="183"/>
      <c r="E283" s="183"/>
    </row>
    <row r="284" spans="1:5" s="64" customFormat="1" x14ac:dyDescent="0.25">
      <c r="A284" s="59"/>
      <c r="B284" s="59"/>
      <c r="D284" s="183"/>
      <c r="E284" s="183"/>
    </row>
    <row r="285" spans="1:5" s="64" customFormat="1" x14ac:dyDescent="0.25">
      <c r="A285" s="59"/>
      <c r="B285" s="59"/>
      <c r="D285" s="183"/>
      <c r="E285" s="183"/>
    </row>
    <row r="286" spans="1:5" s="64" customFormat="1" x14ac:dyDescent="0.25">
      <c r="A286" s="59"/>
      <c r="B286" s="59"/>
      <c r="D286" s="183"/>
      <c r="E286" s="183"/>
    </row>
    <row r="287" spans="1:5" s="64" customFormat="1" x14ac:dyDescent="0.25">
      <c r="A287" s="59"/>
      <c r="B287" s="59"/>
      <c r="D287" s="183"/>
      <c r="E287" s="183"/>
    </row>
    <row r="288" spans="1:5" s="64" customFormat="1" x14ac:dyDescent="0.25">
      <c r="A288" s="59"/>
      <c r="B288" s="59"/>
      <c r="D288" s="183"/>
      <c r="E288" s="183"/>
    </row>
    <row r="289" spans="1:5" s="64" customFormat="1" x14ac:dyDescent="0.25">
      <c r="A289" s="59"/>
      <c r="B289" s="59"/>
      <c r="D289" s="183"/>
      <c r="E289" s="183"/>
    </row>
    <row r="290" spans="1:5" s="64" customFormat="1" x14ac:dyDescent="0.25">
      <c r="A290" s="59"/>
      <c r="B290" s="59"/>
      <c r="D290" s="183"/>
      <c r="E290" s="183"/>
    </row>
    <row r="291" spans="1:5" s="64" customFormat="1" x14ac:dyDescent="0.25">
      <c r="A291" s="59"/>
      <c r="B291" s="59"/>
      <c r="D291" s="183"/>
      <c r="E291" s="183"/>
    </row>
    <row r="292" spans="1:5" s="64" customFormat="1" x14ac:dyDescent="0.25">
      <c r="A292" s="59"/>
      <c r="B292" s="59"/>
      <c r="D292" s="183"/>
      <c r="E292" s="183"/>
    </row>
    <row r="293" spans="1:5" s="64" customFormat="1" x14ac:dyDescent="0.25">
      <c r="A293" s="59"/>
      <c r="B293" s="59"/>
      <c r="D293" s="183"/>
      <c r="E293" s="183"/>
    </row>
    <row r="294" spans="1:5" s="64" customFormat="1" x14ac:dyDescent="0.25">
      <c r="A294" s="59"/>
      <c r="B294" s="59"/>
      <c r="D294" s="183"/>
      <c r="E294" s="183"/>
    </row>
    <row r="295" spans="1:5" s="64" customFormat="1" x14ac:dyDescent="0.25">
      <c r="A295" s="59"/>
      <c r="B295" s="59"/>
      <c r="D295" s="183"/>
      <c r="E295" s="183"/>
    </row>
    <row r="296" spans="1:5" s="64" customFormat="1" x14ac:dyDescent="0.25">
      <c r="A296" s="59"/>
      <c r="B296" s="59"/>
      <c r="D296" s="183"/>
      <c r="E296" s="183"/>
    </row>
    <row r="297" spans="1:5" s="64" customFormat="1" x14ac:dyDescent="0.25">
      <c r="A297" s="59"/>
      <c r="B297" s="59"/>
      <c r="D297" s="183"/>
      <c r="E297" s="183"/>
    </row>
    <row r="298" spans="1:5" s="64" customFormat="1" x14ac:dyDescent="0.25">
      <c r="A298" s="59"/>
      <c r="B298" s="59"/>
      <c r="D298" s="183"/>
      <c r="E298" s="183"/>
    </row>
    <row r="299" spans="1:5" s="64" customFormat="1" x14ac:dyDescent="0.25">
      <c r="A299" s="59"/>
      <c r="B299" s="59"/>
      <c r="D299" s="183"/>
      <c r="E299" s="183"/>
    </row>
    <row r="300" spans="1:5" s="64" customFormat="1" x14ac:dyDescent="0.25">
      <c r="A300" s="59"/>
      <c r="B300" s="59"/>
      <c r="D300" s="183"/>
      <c r="E300" s="183"/>
    </row>
    <row r="301" spans="1:5" s="64" customFormat="1" x14ac:dyDescent="0.25">
      <c r="A301" s="59"/>
      <c r="B301" s="59"/>
      <c r="D301" s="183"/>
      <c r="E301" s="183"/>
    </row>
    <row r="302" spans="1:5" s="64" customFormat="1" x14ac:dyDescent="0.25">
      <c r="A302" s="59"/>
      <c r="B302" s="59"/>
      <c r="D302" s="183"/>
      <c r="E302" s="183"/>
    </row>
    <row r="303" spans="1:5" s="64" customFormat="1" x14ac:dyDescent="0.25">
      <c r="A303" s="59"/>
      <c r="B303" s="59"/>
      <c r="D303" s="183"/>
      <c r="E303" s="183"/>
    </row>
    <row r="304" spans="1:5" s="64" customFormat="1" x14ac:dyDescent="0.25">
      <c r="A304" s="59"/>
      <c r="B304" s="59"/>
      <c r="D304" s="183"/>
      <c r="E304" s="183"/>
    </row>
    <row r="305" spans="1:5" s="64" customFormat="1" x14ac:dyDescent="0.25">
      <c r="A305" s="59"/>
      <c r="B305" s="59"/>
      <c r="D305" s="183"/>
      <c r="E305" s="183"/>
    </row>
    <row r="306" spans="1:5" s="64" customFormat="1" x14ac:dyDescent="0.25">
      <c r="A306" s="59"/>
      <c r="B306" s="59"/>
      <c r="D306" s="183"/>
      <c r="E306" s="183"/>
    </row>
    <row r="307" spans="1:5" s="64" customFormat="1" x14ac:dyDescent="0.25">
      <c r="A307" s="59"/>
      <c r="B307" s="59"/>
      <c r="D307" s="183"/>
      <c r="E307" s="183"/>
    </row>
    <row r="308" spans="1:5" s="64" customFormat="1" x14ac:dyDescent="0.25">
      <c r="A308" s="59"/>
      <c r="B308" s="59"/>
      <c r="D308" s="183"/>
      <c r="E308" s="183"/>
    </row>
    <row r="309" spans="1:5" s="64" customFormat="1" x14ac:dyDescent="0.25">
      <c r="A309" s="59"/>
      <c r="B309" s="59"/>
      <c r="D309" s="183"/>
      <c r="E309" s="183"/>
    </row>
    <row r="310" spans="1:5" s="64" customFormat="1" x14ac:dyDescent="0.25">
      <c r="A310" s="59"/>
      <c r="B310" s="59"/>
      <c r="D310" s="183"/>
      <c r="E310" s="183"/>
    </row>
    <row r="311" spans="1:5" s="64" customFormat="1" x14ac:dyDescent="0.25">
      <c r="A311" s="59"/>
      <c r="B311" s="59"/>
      <c r="D311" s="183"/>
      <c r="E311" s="183"/>
    </row>
    <row r="312" spans="1:5" s="64" customFormat="1" x14ac:dyDescent="0.25">
      <c r="A312" s="59"/>
      <c r="B312" s="59"/>
      <c r="D312" s="183"/>
      <c r="E312" s="183"/>
    </row>
    <row r="313" spans="1:5" s="64" customFormat="1" x14ac:dyDescent="0.25">
      <c r="A313" s="59"/>
      <c r="B313" s="59"/>
      <c r="D313" s="183"/>
      <c r="E313" s="183"/>
    </row>
    <row r="314" spans="1:5" s="64" customFormat="1" x14ac:dyDescent="0.25">
      <c r="A314" s="59"/>
      <c r="B314" s="59"/>
      <c r="D314" s="183"/>
      <c r="E314" s="183"/>
    </row>
    <row r="315" spans="1:5" s="64" customFormat="1" x14ac:dyDescent="0.25">
      <c r="A315" s="59"/>
      <c r="B315" s="59"/>
      <c r="D315" s="183"/>
      <c r="E315" s="183"/>
    </row>
    <row r="316" spans="1:5" s="64" customFormat="1" x14ac:dyDescent="0.25">
      <c r="A316" s="59"/>
      <c r="B316" s="59"/>
      <c r="D316" s="183"/>
      <c r="E316" s="183"/>
    </row>
    <row r="317" spans="1:5" s="64" customFormat="1" x14ac:dyDescent="0.25">
      <c r="A317" s="59"/>
      <c r="B317" s="59"/>
      <c r="D317" s="183"/>
      <c r="E317" s="183"/>
    </row>
    <row r="318" spans="1:5" s="64" customFormat="1" x14ac:dyDescent="0.25">
      <c r="A318" s="59"/>
      <c r="B318" s="59"/>
      <c r="D318" s="183"/>
      <c r="E318" s="183"/>
    </row>
    <row r="319" spans="1:5" s="64" customFormat="1" x14ac:dyDescent="0.25">
      <c r="A319" s="59"/>
      <c r="B319" s="59"/>
      <c r="D319" s="183"/>
      <c r="E319" s="183"/>
    </row>
    <row r="320" spans="1:5" s="64" customFormat="1" x14ac:dyDescent="0.25">
      <c r="A320" s="59"/>
      <c r="B320" s="59"/>
      <c r="D320" s="183"/>
      <c r="E320" s="183"/>
    </row>
    <row r="321" spans="1:5" s="64" customFormat="1" x14ac:dyDescent="0.25">
      <c r="A321" s="59"/>
      <c r="B321" s="59"/>
      <c r="D321" s="183"/>
      <c r="E321" s="183"/>
    </row>
    <row r="322" spans="1:5" s="64" customFormat="1" x14ac:dyDescent="0.25">
      <c r="A322" s="59"/>
      <c r="B322" s="59"/>
      <c r="D322" s="183"/>
      <c r="E322" s="183"/>
    </row>
    <row r="323" spans="1:5" s="64" customFormat="1" x14ac:dyDescent="0.25">
      <c r="A323" s="59"/>
      <c r="B323" s="59"/>
      <c r="D323" s="183"/>
      <c r="E323" s="183"/>
    </row>
    <row r="324" spans="1:5" s="64" customFormat="1" x14ac:dyDescent="0.25">
      <c r="A324" s="59"/>
      <c r="B324" s="59"/>
      <c r="D324" s="183"/>
      <c r="E324" s="183"/>
    </row>
    <row r="325" spans="1:5" s="64" customFormat="1" x14ac:dyDescent="0.25">
      <c r="A325" s="59"/>
      <c r="B325" s="59"/>
      <c r="D325" s="183"/>
      <c r="E325" s="183"/>
    </row>
    <row r="326" spans="1:5" s="64" customFormat="1" x14ac:dyDescent="0.25">
      <c r="A326" s="59"/>
      <c r="B326" s="59"/>
      <c r="D326" s="183"/>
      <c r="E326" s="183"/>
    </row>
    <row r="327" spans="1:5" s="64" customFormat="1" x14ac:dyDescent="0.25">
      <c r="A327" s="59"/>
      <c r="B327" s="59"/>
      <c r="D327" s="183"/>
      <c r="E327" s="183"/>
    </row>
    <row r="328" spans="1:5" s="64" customFormat="1" x14ac:dyDescent="0.25">
      <c r="A328" s="59"/>
      <c r="B328" s="59"/>
      <c r="D328" s="183"/>
      <c r="E328" s="183"/>
    </row>
    <row r="329" spans="1:5" s="64" customFormat="1" x14ac:dyDescent="0.25">
      <c r="A329" s="59"/>
      <c r="B329" s="59"/>
      <c r="D329" s="183"/>
      <c r="E329" s="183"/>
    </row>
    <row r="330" spans="1:5" s="64" customFormat="1" x14ac:dyDescent="0.25">
      <c r="A330" s="59"/>
      <c r="B330" s="59"/>
      <c r="D330" s="183"/>
      <c r="E330" s="183"/>
    </row>
    <row r="331" spans="1:5" s="64" customFormat="1" x14ac:dyDescent="0.25">
      <c r="A331" s="59"/>
      <c r="B331" s="59"/>
      <c r="D331" s="183"/>
      <c r="E331" s="183"/>
    </row>
    <row r="332" spans="1:5" s="64" customFormat="1" x14ac:dyDescent="0.25">
      <c r="A332" s="59"/>
      <c r="B332" s="59"/>
      <c r="D332" s="183"/>
      <c r="E332" s="183"/>
    </row>
    <row r="333" spans="1:5" s="64" customFormat="1" x14ac:dyDescent="0.25">
      <c r="A333" s="59"/>
      <c r="B333" s="59"/>
      <c r="D333" s="183"/>
      <c r="E333" s="183"/>
    </row>
    <row r="334" spans="1:5" s="64" customFormat="1" x14ac:dyDescent="0.25">
      <c r="A334" s="59"/>
      <c r="B334" s="59"/>
      <c r="D334" s="183"/>
      <c r="E334" s="183"/>
    </row>
    <row r="335" spans="1:5" s="64" customFormat="1" x14ac:dyDescent="0.25">
      <c r="A335" s="59"/>
      <c r="B335" s="59"/>
      <c r="D335" s="183"/>
      <c r="E335" s="183"/>
    </row>
    <row r="336" spans="1:5" s="64" customFormat="1" x14ac:dyDescent="0.25">
      <c r="A336" s="59"/>
      <c r="B336" s="59"/>
      <c r="D336" s="183"/>
      <c r="E336" s="183"/>
    </row>
    <row r="337" spans="1:5" s="64" customFormat="1" x14ac:dyDescent="0.25">
      <c r="A337" s="59"/>
      <c r="B337" s="59"/>
      <c r="D337" s="183"/>
      <c r="E337" s="183"/>
    </row>
    <row r="338" spans="1:5" s="64" customFormat="1" x14ac:dyDescent="0.25">
      <c r="A338" s="59"/>
      <c r="B338" s="59"/>
      <c r="D338" s="183"/>
      <c r="E338" s="183"/>
    </row>
    <row r="339" spans="1:5" s="64" customFormat="1" x14ac:dyDescent="0.25">
      <c r="A339" s="59"/>
      <c r="B339" s="59"/>
      <c r="D339" s="183"/>
      <c r="E339" s="183"/>
    </row>
    <row r="340" spans="1:5" s="64" customFormat="1" x14ac:dyDescent="0.25">
      <c r="A340" s="59"/>
      <c r="B340" s="59"/>
      <c r="D340" s="183"/>
      <c r="E340" s="183"/>
    </row>
    <row r="341" spans="1:5" s="64" customFormat="1" x14ac:dyDescent="0.25">
      <c r="A341" s="59"/>
      <c r="B341" s="59"/>
      <c r="D341" s="183"/>
      <c r="E341" s="183"/>
    </row>
    <row r="342" spans="1:5" s="64" customFormat="1" x14ac:dyDescent="0.25">
      <c r="A342" s="59"/>
      <c r="B342" s="59"/>
      <c r="D342" s="183"/>
      <c r="E342" s="183"/>
    </row>
    <row r="343" spans="1:5" s="64" customFormat="1" x14ac:dyDescent="0.25">
      <c r="A343" s="59"/>
      <c r="B343" s="59"/>
      <c r="D343" s="183"/>
      <c r="E343" s="183"/>
    </row>
    <row r="344" spans="1:5" s="64" customFormat="1" x14ac:dyDescent="0.25">
      <c r="A344" s="59"/>
      <c r="B344" s="59"/>
      <c r="D344" s="183"/>
      <c r="E344" s="183"/>
    </row>
    <row r="345" spans="1:5" s="64" customFormat="1" x14ac:dyDescent="0.25">
      <c r="A345" s="59"/>
      <c r="B345" s="59"/>
      <c r="D345" s="183"/>
      <c r="E345" s="183"/>
    </row>
    <row r="346" spans="1:5" s="64" customFormat="1" x14ac:dyDescent="0.25">
      <c r="A346" s="59"/>
      <c r="B346" s="59"/>
      <c r="D346" s="183"/>
      <c r="E346" s="183"/>
    </row>
  </sheetData>
  <mergeCells count="9">
    <mergeCell ref="A25:E25"/>
    <mergeCell ref="A107:E107"/>
    <mergeCell ref="A1:B2"/>
    <mergeCell ref="C1:C2"/>
    <mergeCell ref="D1:E2"/>
    <mergeCell ref="A3:B6"/>
    <mergeCell ref="C4:C6"/>
    <mergeCell ref="D4:D6"/>
    <mergeCell ref="E4:E5"/>
  </mergeCells>
  <hyperlinks>
    <hyperlink ref="D4:D6" location="TALO2000_klassifikaatior!K76" display="TALO2000_klassifikaatior!K76" xr:uid="{00000000-0004-0000-0700-000000000000}"/>
  </hyperlinks>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F320"/>
  <sheetViews>
    <sheetView zoomScale="70" zoomScaleNormal="70" workbookViewId="0">
      <pane ySplit="8" topLeftCell="A9" activePane="bottomLeft" state="frozen"/>
      <selection activeCell="B20" sqref="B20"/>
      <selection pane="bottomLeft" activeCell="D34" sqref="D34"/>
    </sheetView>
  </sheetViews>
  <sheetFormatPr defaultColWidth="8.85546875" defaultRowHeight="15" x14ac:dyDescent="0.25"/>
  <cols>
    <col min="1" max="1" width="7.140625" style="59" customWidth="1"/>
    <col min="2" max="2" width="50.7109375" style="59" customWidth="1"/>
    <col min="3" max="3" width="50.7109375" style="64" customWidth="1"/>
    <col min="4" max="5" width="50.7109375" style="59" customWidth="1"/>
    <col min="6" max="6" width="16.28515625" style="59" bestFit="1" customWidth="1"/>
    <col min="7" max="7" width="22.28515625" style="59" bestFit="1" customWidth="1"/>
    <col min="8" max="8" width="17.28515625" style="59" bestFit="1" customWidth="1"/>
    <col min="9" max="16384" width="8.85546875" style="59"/>
  </cols>
  <sheetData>
    <row r="1" spans="1:6" ht="15" customHeight="1" x14ac:dyDescent="0.25">
      <c r="A1" s="267" t="s">
        <v>1417</v>
      </c>
      <c r="B1" s="267"/>
      <c r="C1" s="268" t="s">
        <v>1187</v>
      </c>
      <c r="D1" s="267" t="s">
        <v>1188</v>
      </c>
      <c r="E1" s="270"/>
    </row>
    <row r="2" spans="1:6" ht="15" customHeight="1" thickBot="1" x14ac:dyDescent="0.3">
      <c r="A2" s="267"/>
      <c r="B2" s="267"/>
      <c r="C2" s="269"/>
      <c r="D2" s="271"/>
      <c r="E2" s="271"/>
    </row>
    <row r="3" spans="1:6" ht="15" customHeight="1" thickBot="1" x14ac:dyDescent="0.3">
      <c r="A3" s="265" t="s">
        <v>1186</v>
      </c>
      <c r="B3" s="266"/>
      <c r="C3" s="65" t="s">
        <v>1499</v>
      </c>
      <c r="D3" s="66" t="s">
        <v>1181</v>
      </c>
      <c r="E3" s="67" t="s">
        <v>1189</v>
      </c>
    </row>
    <row r="4" spans="1:6" ht="15" customHeight="1" thickBot="1" x14ac:dyDescent="0.3">
      <c r="A4" s="265"/>
      <c r="B4" s="266"/>
      <c r="C4" s="272" t="s">
        <v>1456</v>
      </c>
      <c r="D4" s="273">
        <v>1242</v>
      </c>
      <c r="E4" s="274" t="s">
        <v>1190</v>
      </c>
    </row>
    <row r="5" spans="1:6" ht="15.6" customHeight="1" thickBot="1" x14ac:dyDescent="0.3">
      <c r="A5" s="265"/>
      <c r="B5" s="266"/>
      <c r="C5" s="272"/>
      <c r="D5" s="273"/>
      <c r="E5" s="274"/>
    </row>
    <row r="6" spans="1:6" ht="33" customHeight="1" thickBot="1" x14ac:dyDescent="0.3">
      <c r="A6" s="265"/>
      <c r="B6" s="266"/>
      <c r="C6" s="272"/>
      <c r="D6" s="273"/>
      <c r="E6" s="68" t="s">
        <v>1917</v>
      </c>
      <c r="F6"/>
    </row>
    <row r="7" spans="1:6" ht="4.9000000000000004" customHeight="1" x14ac:dyDescent="0.25">
      <c r="A7" s="60"/>
      <c r="B7" s="60"/>
      <c r="C7" s="61"/>
      <c r="D7" s="62"/>
      <c r="E7" s="63"/>
    </row>
    <row r="8" spans="1:6" ht="15.75" x14ac:dyDescent="0.25">
      <c r="A8" s="75" t="s">
        <v>421</v>
      </c>
      <c r="B8" s="69" t="s">
        <v>422</v>
      </c>
      <c r="C8" s="69" t="s">
        <v>1241</v>
      </c>
      <c r="D8" s="70" t="s">
        <v>1218</v>
      </c>
      <c r="E8" s="57" t="s">
        <v>1237</v>
      </c>
    </row>
    <row r="9" spans="1:6" ht="15.75" x14ac:dyDescent="0.25">
      <c r="A9" s="57">
        <v>1</v>
      </c>
      <c r="B9" s="52" t="s">
        <v>424</v>
      </c>
      <c r="C9" s="53" t="s">
        <v>1193</v>
      </c>
      <c r="D9" s="53"/>
      <c r="E9" s="54" t="s">
        <v>1202</v>
      </c>
    </row>
    <row r="10" spans="1:6" ht="30" x14ac:dyDescent="0.25">
      <c r="A10" s="57">
        <v>2</v>
      </c>
      <c r="B10" s="52"/>
      <c r="C10" s="53" t="s">
        <v>425</v>
      </c>
      <c r="D10" s="53"/>
      <c r="E10" s="54" t="s">
        <v>1194</v>
      </c>
    </row>
    <row r="11" spans="1:6" ht="15.75" x14ac:dyDescent="0.25">
      <c r="A11" s="57">
        <v>3</v>
      </c>
      <c r="B11" s="52"/>
      <c r="C11" s="53" t="s">
        <v>426</v>
      </c>
      <c r="D11" s="53"/>
      <c r="E11" s="54" t="s">
        <v>1209</v>
      </c>
    </row>
    <row r="12" spans="1:6" ht="45" x14ac:dyDescent="0.2">
      <c r="A12" s="57">
        <v>4</v>
      </c>
      <c r="B12" s="52" t="s">
        <v>1206</v>
      </c>
      <c r="C12" s="53" t="s">
        <v>423</v>
      </c>
      <c r="D12" s="53"/>
      <c r="E12" s="58" t="s">
        <v>1210</v>
      </c>
    </row>
    <row r="13" spans="1:6" ht="15.75" x14ac:dyDescent="0.25">
      <c r="A13" s="57">
        <v>5</v>
      </c>
      <c r="B13" s="52"/>
      <c r="C13" s="53" t="s">
        <v>1198</v>
      </c>
      <c r="D13" s="53"/>
      <c r="E13" s="54" t="s">
        <v>1199</v>
      </c>
    </row>
    <row r="14" spans="1:6" ht="15.75" x14ac:dyDescent="0.25">
      <c r="A14" s="57">
        <v>6</v>
      </c>
      <c r="B14" s="52"/>
      <c r="C14" s="53" t="s">
        <v>1207</v>
      </c>
      <c r="D14" s="53"/>
      <c r="E14" s="54" t="s">
        <v>1211</v>
      </c>
    </row>
    <row r="15" spans="1:6" ht="30" x14ac:dyDescent="0.25">
      <c r="A15" s="57">
        <v>7</v>
      </c>
      <c r="B15" s="52"/>
      <c r="C15" s="55" t="s">
        <v>428</v>
      </c>
      <c r="D15" s="55"/>
      <c r="E15" s="54" t="s">
        <v>1208</v>
      </c>
    </row>
    <row r="16" spans="1:6" ht="15.75" x14ac:dyDescent="0.25">
      <c r="A16" s="57">
        <v>8</v>
      </c>
      <c r="B16" s="50" t="s">
        <v>1282</v>
      </c>
      <c r="C16" s="53" t="s">
        <v>427</v>
      </c>
      <c r="D16" s="53"/>
      <c r="E16" s="54" t="s">
        <v>1197</v>
      </c>
    </row>
    <row r="17" spans="1:5" ht="30" x14ac:dyDescent="0.25">
      <c r="A17" s="57">
        <v>9</v>
      </c>
      <c r="B17" s="50"/>
      <c r="C17" s="53" t="s">
        <v>1195</v>
      </c>
      <c r="D17" s="53"/>
      <c r="E17" s="54" t="s">
        <v>1196</v>
      </c>
    </row>
    <row r="18" spans="1:5" ht="15.75" x14ac:dyDescent="0.25">
      <c r="A18" s="57">
        <v>10</v>
      </c>
      <c r="B18" s="50"/>
      <c r="C18" s="53" t="s">
        <v>1200</v>
      </c>
      <c r="D18" s="53"/>
      <c r="E18" s="54" t="s">
        <v>1201</v>
      </c>
    </row>
    <row r="19" spans="1:5" ht="30" x14ac:dyDescent="0.25">
      <c r="A19" s="57">
        <v>11</v>
      </c>
      <c r="B19" s="50" t="s">
        <v>1203</v>
      </c>
      <c r="C19" s="55" t="s">
        <v>1205</v>
      </c>
      <c r="D19" s="55"/>
      <c r="E19" s="54" t="s">
        <v>430</v>
      </c>
    </row>
    <row r="20" spans="1:5" ht="30" x14ac:dyDescent="0.25">
      <c r="A20" s="57">
        <v>12</v>
      </c>
      <c r="B20" s="50"/>
      <c r="C20" s="55" t="s">
        <v>431</v>
      </c>
      <c r="D20" s="55"/>
      <c r="E20" s="54" t="s">
        <v>432</v>
      </c>
    </row>
    <row r="21" spans="1:5" ht="30" x14ac:dyDescent="0.25">
      <c r="A21" s="57">
        <v>13</v>
      </c>
      <c r="B21" s="50"/>
      <c r="C21" s="55" t="s">
        <v>1204</v>
      </c>
      <c r="D21" s="55"/>
      <c r="E21" s="54" t="s">
        <v>429</v>
      </c>
    </row>
    <row r="22" spans="1:5" ht="15.75" x14ac:dyDescent="0.25">
      <c r="A22" s="57">
        <v>14</v>
      </c>
      <c r="B22" s="52" t="s">
        <v>1446</v>
      </c>
      <c r="C22" s="53" t="s">
        <v>1500</v>
      </c>
      <c r="D22" s="53"/>
      <c r="E22" s="54"/>
    </row>
    <row r="23" spans="1:5" ht="15.75" x14ac:dyDescent="0.25">
      <c r="A23" s="57">
        <v>15</v>
      </c>
      <c r="B23" s="52"/>
      <c r="C23" s="74" t="s">
        <v>1488</v>
      </c>
      <c r="D23" s="74"/>
      <c r="E23" s="54"/>
    </row>
    <row r="24" spans="1:5" ht="15.75" x14ac:dyDescent="0.25">
      <c r="A24" s="57">
        <v>16</v>
      </c>
      <c r="B24" s="52"/>
      <c r="C24" s="74" t="s">
        <v>1934</v>
      </c>
      <c r="D24" s="74"/>
      <c r="E24" s="54"/>
    </row>
    <row r="25" spans="1:5" ht="15.75" x14ac:dyDescent="0.25">
      <c r="A25" s="57">
        <v>17</v>
      </c>
      <c r="B25" s="52"/>
      <c r="C25" s="74" t="s">
        <v>1501</v>
      </c>
      <c r="D25" s="74"/>
      <c r="E25" s="54"/>
    </row>
    <row r="26" spans="1:5" ht="15.75" x14ac:dyDescent="0.25">
      <c r="A26" s="57">
        <v>18</v>
      </c>
      <c r="B26" s="52"/>
      <c r="C26" s="74" t="s">
        <v>1502</v>
      </c>
      <c r="D26" s="74" t="s">
        <v>3</v>
      </c>
      <c r="E26" s="54"/>
    </row>
    <row r="27" spans="1:5" ht="15.75" x14ac:dyDescent="0.25">
      <c r="A27" s="57">
        <v>19</v>
      </c>
      <c r="B27" s="52"/>
      <c r="C27" s="74" t="s">
        <v>1503</v>
      </c>
      <c r="D27" s="74" t="s">
        <v>3</v>
      </c>
      <c r="E27" s="54"/>
    </row>
    <row r="28" spans="1:5" ht="15.75" x14ac:dyDescent="0.25">
      <c r="A28" s="57">
        <v>20</v>
      </c>
      <c r="B28" s="52"/>
      <c r="C28" s="74" t="s">
        <v>1932</v>
      </c>
      <c r="D28" s="74" t="s">
        <v>3</v>
      </c>
      <c r="E28" s="54"/>
    </row>
    <row r="29" spans="1:5" ht="15.75" x14ac:dyDescent="0.25">
      <c r="A29" s="57">
        <v>21</v>
      </c>
      <c r="B29" s="52"/>
      <c r="C29" s="74" t="s">
        <v>1504</v>
      </c>
      <c r="D29" s="74"/>
      <c r="E29" s="54"/>
    </row>
    <row r="30" spans="1:5" ht="15.75" x14ac:dyDescent="0.25">
      <c r="A30" s="57">
        <v>22</v>
      </c>
      <c r="B30" s="52"/>
      <c r="C30" s="74" t="s">
        <v>1490</v>
      </c>
      <c r="D30" s="74"/>
      <c r="E30" s="54"/>
    </row>
    <row r="31" spans="1:5" ht="15.75" x14ac:dyDescent="0.25">
      <c r="A31" s="57">
        <v>23</v>
      </c>
      <c r="B31" s="52"/>
      <c r="C31" s="74" t="s">
        <v>1505</v>
      </c>
      <c r="D31" s="74" t="s">
        <v>1506</v>
      </c>
      <c r="E31" s="54"/>
    </row>
    <row r="32" spans="1:5" ht="15.75" x14ac:dyDescent="0.25">
      <c r="A32" s="57">
        <v>24</v>
      </c>
      <c r="B32" s="52"/>
      <c r="C32" s="74" t="s">
        <v>1447</v>
      </c>
      <c r="D32" s="74"/>
      <c r="E32" s="54"/>
    </row>
    <row r="33" spans="1:5" s="64" customFormat="1" ht="15.75" x14ac:dyDescent="0.25">
      <c r="A33" s="57">
        <v>25</v>
      </c>
      <c r="B33" s="52"/>
      <c r="C33" s="74" t="s">
        <v>1448</v>
      </c>
      <c r="D33" s="74"/>
      <c r="E33" s="54"/>
    </row>
    <row r="34" spans="1:5" s="64" customFormat="1" ht="15.75" x14ac:dyDescent="0.25">
      <c r="A34" s="57">
        <v>26</v>
      </c>
      <c r="B34" s="52"/>
      <c r="C34" s="74" t="s">
        <v>1449</v>
      </c>
      <c r="D34" s="74"/>
      <c r="E34" s="54"/>
    </row>
    <row r="35" spans="1:5" s="64" customFormat="1" ht="15" customHeight="1" x14ac:dyDescent="0.25">
      <c r="A35" s="57">
        <v>27</v>
      </c>
      <c r="B35" s="52"/>
      <c r="C35" s="74" t="s">
        <v>1450</v>
      </c>
      <c r="D35" s="74" t="s">
        <v>1506</v>
      </c>
      <c r="E35" s="54"/>
    </row>
    <row r="36" spans="1:5" s="64" customFormat="1" x14ac:dyDescent="0.25">
      <c r="A36" s="59"/>
    </row>
    <row r="37" spans="1:5" s="64" customFormat="1" ht="16.5" thickBot="1" x14ac:dyDescent="0.3">
      <c r="A37" s="182" t="s">
        <v>1285</v>
      </c>
      <c r="B37" s="59"/>
      <c r="D37" s="183"/>
      <c r="E37" s="183"/>
    </row>
    <row r="38" spans="1:5" s="64" customFormat="1" ht="16.5" thickBot="1" x14ac:dyDescent="0.3">
      <c r="A38" s="177" t="s">
        <v>421</v>
      </c>
      <c r="B38" s="178" t="s">
        <v>425</v>
      </c>
      <c r="C38" s="179" t="s">
        <v>426</v>
      </c>
      <c r="D38" s="180" t="s">
        <v>426</v>
      </c>
      <c r="E38" s="185" t="s">
        <v>1191</v>
      </c>
    </row>
    <row r="39" spans="1:5" s="64" customFormat="1" ht="15.75" x14ac:dyDescent="0.25">
      <c r="A39" s="290" t="s">
        <v>1779</v>
      </c>
      <c r="B39" s="291"/>
      <c r="C39" s="291"/>
      <c r="D39" s="291"/>
      <c r="E39" s="292"/>
    </row>
    <row r="40" spans="1:5" s="64" customFormat="1" ht="15.75" x14ac:dyDescent="0.25">
      <c r="A40" s="76">
        <v>1</v>
      </c>
      <c r="B40" s="71" t="s">
        <v>278</v>
      </c>
      <c r="C40" s="138" t="s">
        <v>1772</v>
      </c>
      <c r="D40" s="74" t="s">
        <v>1308</v>
      </c>
      <c r="E40" s="176"/>
    </row>
    <row r="41" spans="1:5" s="64" customFormat="1" ht="15.75" x14ac:dyDescent="0.25">
      <c r="A41" s="76">
        <v>2</v>
      </c>
      <c r="B41" s="191"/>
      <c r="C41" s="138"/>
      <c r="D41" s="74" t="s">
        <v>1773</v>
      </c>
      <c r="E41" s="74"/>
    </row>
    <row r="42" spans="1:5" s="64" customFormat="1" ht="15.75" x14ac:dyDescent="0.25">
      <c r="A42" s="76">
        <v>3</v>
      </c>
      <c r="B42" s="191"/>
      <c r="C42" s="138"/>
      <c r="D42" s="74" t="s">
        <v>1307</v>
      </c>
      <c r="E42" s="74"/>
    </row>
    <row r="43" spans="1:5" s="64" customFormat="1" ht="15.75" x14ac:dyDescent="0.25">
      <c r="A43" s="76">
        <v>4</v>
      </c>
      <c r="B43" s="191"/>
      <c r="C43" s="138"/>
      <c r="D43" s="74" t="s">
        <v>1293</v>
      </c>
      <c r="E43" s="74"/>
    </row>
    <row r="44" spans="1:5" s="64" customFormat="1" ht="15.75" x14ac:dyDescent="0.25">
      <c r="A44" s="76">
        <v>5</v>
      </c>
      <c r="B44" s="191"/>
      <c r="C44" s="138"/>
      <c r="D44" s="74" t="s">
        <v>1343</v>
      </c>
      <c r="E44" s="74"/>
    </row>
    <row r="45" spans="1:5" s="64" customFormat="1" ht="15.75" x14ac:dyDescent="0.25">
      <c r="A45" s="76">
        <v>6</v>
      </c>
      <c r="B45" s="191"/>
      <c r="C45" s="138"/>
      <c r="D45" s="74" t="s">
        <v>1774</v>
      </c>
      <c r="E45" s="74"/>
    </row>
    <row r="46" spans="1:5" s="64" customFormat="1" ht="15.75" x14ac:dyDescent="0.25">
      <c r="A46" s="76">
        <v>7</v>
      </c>
      <c r="B46" s="191"/>
      <c r="C46" s="138"/>
      <c r="D46" s="74" t="s">
        <v>1308</v>
      </c>
      <c r="E46" s="74"/>
    </row>
    <row r="47" spans="1:5" s="64" customFormat="1" ht="15.75" x14ac:dyDescent="0.25">
      <c r="A47" s="76">
        <v>8</v>
      </c>
      <c r="B47" s="191"/>
      <c r="C47" s="138"/>
      <c r="D47" s="74" t="s">
        <v>1773</v>
      </c>
      <c r="E47" s="74"/>
    </row>
    <row r="48" spans="1:5" s="64" customFormat="1" ht="15.75" x14ac:dyDescent="0.25">
      <c r="A48" s="76">
        <v>9</v>
      </c>
      <c r="B48" s="71"/>
      <c r="C48" s="138"/>
      <c r="D48" s="74" t="s">
        <v>1307</v>
      </c>
      <c r="E48" s="74"/>
    </row>
    <row r="49" spans="1:5" s="64" customFormat="1" ht="15.75" x14ac:dyDescent="0.25">
      <c r="A49" s="76">
        <v>10</v>
      </c>
      <c r="B49" s="71"/>
      <c r="C49" s="138"/>
      <c r="D49" s="74" t="s">
        <v>1293</v>
      </c>
      <c r="E49" s="74"/>
    </row>
    <row r="50" spans="1:5" s="64" customFormat="1" ht="15.75" x14ac:dyDescent="0.25">
      <c r="A50" s="76">
        <v>11</v>
      </c>
      <c r="B50" s="71"/>
      <c r="C50" s="138"/>
      <c r="D50" s="74" t="s">
        <v>1343</v>
      </c>
      <c r="E50" s="74"/>
    </row>
    <row r="51" spans="1:5" s="64" customFormat="1" ht="15.75" x14ac:dyDescent="0.25">
      <c r="A51" s="76">
        <v>12</v>
      </c>
      <c r="B51" s="71"/>
      <c r="C51" s="138" t="s">
        <v>1775</v>
      </c>
      <c r="D51" s="74" t="s">
        <v>1308</v>
      </c>
      <c r="E51" s="74"/>
    </row>
    <row r="52" spans="1:5" s="64" customFormat="1" ht="15.75" x14ac:dyDescent="0.25">
      <c r="A52" s="76">
        <v>13</v>
      </c>
      <c r="B52" s="71"/>
      <c r="C52" s="138"/>
      <c r="D52" s="74" t="s">
        <v>1773</v>
      </c>
      <c r="E52" s="74"/>
    </row>
    <row r="53" spans="1:5" s="64" customFormat="1" ht="15.75" x14ac:dyDescent="0.25">
      <c r="A53" s="76">
        <v>14</v>
      </c>
      <c r="B53" s="71"/>
      <c r="C53" s="138"/>
      <c r="D53" s="74" t="s">
        <v>1307</v>
      </c>
      <c r="E53" s="74"/>
    </row>
    <row r="54" spans="1:5" s="64" customFormat="1" ht="15.75" x14ac:dyDescent="0.25">
      <c r="A54" s="76">
        <v>15</v>
      </c>
      <c r="B54" s="71"/>
      <c r="C54" s="138"/>
      <c r="D54" s="74" t="s">
        <v>1293</v>
      </c>
      <c r="E54" s="74"/>
    </row>
    <row r="55" spans="1:5" s="64" customFormat="1" ht="15.75" x14ac:dyDescent="0.25">
      <c r="A55" s="76">
        <v>16</v>
      </c>
      <c r="B55" s="71"/>
      <c r="C55" s="138"/>
      <c r="D55" s="74" t="s">
        <v>1343</v>
      </c>
      <c r="E55" s="74"/>
    </row>
    <row r="56" spans="1:5" s="64" customFormat="1" ht="15.75" x14ac:dyDescent="0.25">
      <c r="A56" s="76">
        <v>17</v>
      </c>
      <c r="B56" s="71"/>
      <c r="C56" s="138" t="s">
        <v>1776</v>
      </c>
      <c r="D56" s="74" t="s">
        <v>1308</v>
      </c>
      <c r="E56" s="74"/>
    </row>
    <row r="57" spans="1:5" s="64" customFormat="1" ht="15.75" x14ac:dyDescent="0.25">
      <c r="A57" s="76">
        <v>18</v>
      </c>
      <c r="B57" s="71"/>
      <c r="C57" s="138"/>
      <c r="D57" s="74" t="s">
        <v>1773</v>
      </c>
      <c r="E57" s="74"/>
    </row>
    <row r="58" spans="1:5" s="64" customFormat="1" ht="15.75" x14ac:dyDescent="0.25">
      <c r="A58" s="76">
        <v>19</v>
      </c>
      <c r="B58" s="71"/>
      <c r="C58" s="138"/>
      <c r="D58" s="74" t="s">
        <v>1307</v>
      </c>
      <c r="E58" s="74"/>
    </row>
    <row r="59" spans="1:5" s="64" customFormat="1" ht="15.75" x14ac:dyDescent="0.25">
      <c r="A59" s="76">
        <v>20</v>
      </c>
      <c r="B59" s="71"/>
      <c r="C59" s="138"/>
      <c r="D59" s="74" t="s">
        <v>1293</v>
      </c>
      <c r="E59" s="74"/>
    </row>
    <row r="60" spans="1:5" s="64" customFormat="1" ht="15.75" x14ac:dyDescent="0.25">
      <c r="A60" s="76">
        <v>21</v>
      </c>
      <c r="B60" s="71"/>
      <c r="C60" s="138"/>
      <c r="D60" s="73" t="s">
        <v>1343</v>
      </c>
      <c r="E60" s="74"/>
    </row>
    <row r="61" spans="1:5" s="64" customFormat="1" ht="15.75" x14ac:dyDescent="0.25">
      <c r="A61" s="76">
        <v>22</v>
      </c>
      <c r="B61" s="71"/>
      <c r="C61" s="138" t="s">
        <v>1777</v>
      </c>
      <c r="D61" s="74" t="s">
        <v>1308</v>
      </c>
      <c r="E61" s="74"/>
    </row>
    <row r="62" spans="1:5" s="64" customFormat="1" ht="15.75" x14ac:dyDescent="0.25">
      <c r="A62" s="76">
        <v>23</v>
      </c>
      <c r="B62" s="71"/>
      <c r="C62" s="138"/>
      <c r="D62" s="74" t="s">
        <v>1773</v>
      </c>
      <c r="E62" s="74"/>
    </row>
    <row r="63" spans="1:5" s="64" customFormat="1" ht="15.75" x14ac:dyDescent="0.25">
      <c r="A63" s="76">
        <v>24</v>
      </c>
      <c r="B63" s="71"/>
      <c r="C63" s="138"/>
      <c r="D63" s="74" t="s">
        <v>1307</v>
      </c>
      <c r="E63" s="74"/>
    </row>
    <row r="64" spans="1:5" s="64" customFormat="1" ht="15.75" x14ac:dyDescent="0.25">
      <c r="A64" s="76">
        <v>25</v>
      </c>
      <c r="B64" s="71"/>
      <c r="C64" s="71"/>
      <c r="D64" s="74" t="s">
        <v>1293</v>
      </c>
      <c r="E64" s="73"/>
    </row>
    <row r="65" spans="1:5" s="64" customFormat="1" ht="15.75" x14ac:dyDescent="0.25">
      <c r="A65" s="76">
        <v>26</v>
      </c>
      <c r="B65" s="71"/>
      <c r="C65" s="138"/>
      <c r="D65" s="74" t="s">
        <v>1343</v>
      </c>
      <c r="E65" s="74"/>
    </row>
    <row r="66" spans="1:5" s="64" customFormat="1" ht="15.75" x14ac:dyDescent="0.25">
      <c r="A66" s="76">
        <v>27</v>
      </c>
      <c r="B66" s="71"/>
      <c r="C66" s="138" t="s">
        <v>1778</v>
      </c>
      <c r="D66" s="74" t="s">
        <v>1308</v>
      </c>
      <c r="E66" s="74"/>
    </row>
    <row r="67" spans="1:5" s="64" customFormat="1" ht="15.75" x14ac:dyDescent="0.25">
      <c r="A67" s="76">
        <v>28</v>
      </c>
      <c r="B67" s="71"/>
      <c r="C67" s="138"/>
      <c r="D67" s="74" t="s">
        <v>1773</v>
      </c>
      <c r="E67" s="74"/>
    </row>
    <row r="68" spans="1:5" s="64" customFormat="1" ht="15.75" x14ac:dyDescent="0.25">
      <c r="A68" s="76">
        <v>29</v>
      </c>
      <c r="B68" s="71"/>
      <c r="C68" s="138"/>
      <c r="D68" s="74" t="s">
        <v>1307</v>
      </c>
      <c r="E68" s="74"/>
    </row>
    <row r="69" spans="1:5" s="64" customFormat="1" ht="15.75" x14ac:dyDescent="0.25">
      <c r="A69" s="76">
        <v>30</v>
      </c>
      <c r="B69" s="71"/>
      <c r="C69" s="138"/>
      <c r="D69" s="74" t="s">
        <v>1293</v>
      </c>
      <c r="E69" s="74"/>
    </row>
    <row r="70" spans="1:5" x14ac:dyDescent="0.25">
      <c r="A70" s="76">
        <v>31</v>
      </c>
      <c r="B70" s="73"/>
      <c r="C70" s="74"/>
      <c r="D70" s="74" t="s">
        <v>1343</v>
      </c>
      <c r="E70" s="74"/>
    </row>
    <row r="71" spans="1:5" s="64" customFormat="1" ht="15.75" x14ac:dyDescent="0.25">
      <c r="A71" s="76">
        <v>32</v>
      </c>
      <c r="B71" s="138" t="s">
        <v>280</v>
      </c>
      <c r="C71" s="138" t="s">
        <v>1780</v>
      </c>
      <c r="D71" s="74" t="s">
        <v>1308</v>
      </c>
      <c r="E71" s="74"/>
    </row>
    <row r="72" spans="1:5" s="64" customFormat="1" ht="15.75" x14ac:dyDescent="0.25">
      <c r="A72" s="76">
        <v>33</v>
      </c>
      <c r="B72" s="138"/>
      <c r="C72" s="138"/>
      <c r="D72" s="74" t="s">
        <v>1767</v>
      </c>
      <c r="E72" s="74"/>
    </row>
    <row r="73" spans="1:5" s="64" customFormat="1" ht="15.75" x14ac:dyDescent="0.25">
      <c r="A73" s="76">
        <v>34</v>
      </c>
      <c r="B73" s="138"/>
      <c r="C73" s="138"/>
      <c r="D73" s="74" t="s">
        <v>1307</v>
      </c>
      <c r="E73" s="74"/>
    </row>
    <row r="74" spans="1:5" s="64" customFormat="1" ht="15.75" x14ac:dyDescent="0.25">
      <c r="A74" s="76">
        <v>35</v>
      </c>
      <c r="B74" s="138"/>
      <c r="C74" s="138"/>
      <c r="D74" s="74" t="s">
        <v>1293</v>
      </c>
      <c r="E74" s="74"/>
    </row>
    <row r="75" spans="1:5" s="64" customFormat="1" ht="15.75" x14ac:dyDescent="0.25">
      <c r="A75" s="76">
        <v>36</v>
      </c>
      <c r="B75" s="138"/>
      <c r="C75" s="138"/>
      <c r="D75" s="74" t="s">
        <v>1343</v>
      </c>
      <c r="E75" s="74"/>
    </row>
    <row r="76" spans="1:5" s="64" customFormat="1" ht="15.75" x14ac:dyDescent="0.25">
      <c r="A76" s="76">
        <v>37</v>
      </c>
      <c r="B76" s="138"/>
      <c r="C76" s="138" t="s">
        <v>1781</v>
      </c>
      <c r="D76" s="74" t="s">
        <v>1308</v>
      </c>
      <c r="E76" s="74"/>
    </row>
    <row r="77" spans="1:5" s="64" customFormat="1" ht="15.75" x14ac:dyDescent="0.25">
      <c r="A77" s="76">
        <v>38</v>
      </c>
      <c r="B77" s="138"/>
      <c r="C77" s="138"/>
      <c r="D77" s="74" t="s">
        <v>1767</v>
      </c>
      <c r="E77" s="74"/>
    </row>
    <row r="78" spans="1:5" s="64" customFormat="1" ht="15.75" x14ac:dyDescent="0.25">
      <c r="A78" s="76">
        <v>39</v>
      </c>
      <c r="B78" s="138"/>
      <c r="C78" s="138"/>
      <c r="D78" s="74" t="s">
        <v>1307</v>
      </c>
      <c r="E78" s="74"/>
    </row>
    <row r="79" spans="1:5" s="64" customFormat="1" ht="15.75" x14ac:dyDescent="0.25">
      <c r="A79" s="76">
        <v>40</v>
      </c>
      <c r="B79" s="138"/>
      <c r="C79" s="138"/>
      <c r="D79" s="74" t="s">
        <v>1293</v>
      </c>
      <c r="E79" s="74"/>
    </row>
    <row r="80" spans="1:5" s="64" customFormat="1" ht="15.75" x14ac:dyDescent="0.25">
      <c r="A80" s="76">
        <v>41</v>
      </c>
      <c r="B80" s="138"/>
      <c r="C80" s="138"/>
      <c r="D80" s="74" t="s">
        <v>1343</v>
      </c>
      <c r="E80" s="74"/>
    </row>
    <row r="81" spans="1:5" s="64" customFormat="1" ht="15.75" x14ac:dyDescent="0.25">
      <c r="A81" s="76">
        <v>42</v>
      </c>
      <c r="B81" s="138"/>
      <c r="C81" s="138" t="s">
        <v>1782</v>
      </c>
      <c r="D81" s="74" t="s">
        <v>1308</v>
      </c>
      <c r="E81" s="74"/>
    </row>
    <row r="82" spans="1:5" s="64" customFormat="1" ht="15.75" x14ac:dyDescent="0.25">
      <c r="A82" s="76">
        <v>43</v>
      </c>
      <c r="B82" s="138"/>
      <c r="C82" s="138"/>
      <c r="D82" s="73" t="s">
        <v>1767</v>
      </c>
      <c r="E82" s="74"/>
    </row>
    <row r="83" spans="1:5" s="64" customFormat="1" ht="15.75" x14ac:dyDescent="0.25">
      <c r="A83" s="76">
        <v>44</v>
      </c>
      <c r="B83" s="138"/>
      <c r="C83" s="138"/>
      <c r="D83" s="73" t="s">
        <v>1307</v>
      </c>
      <c r="E83" s="74"/>
    </row>
    <row r="84" spans="1:5" s="64" customFormat="1" ht="15.75" x14ac:dyDescent="0.25">
      <c r="A84" s="76">
        <v>45</v>
      </c>
      <c r="B84" s="138"/>
      <c r="C84" s="138"/>
      <c r="D84" s="73" t="s">
        <v>1293</v>
      </c>
      <c r="E84" s="74"/>
    </row>
    <row r="85" spans="1:5" s="64" customFormat="1" ht="15.75" x14ac:dyDescent="0.25">
      <c r="A85" s="76">
        <v>46</v>
      </c>
      <c r="B85" s="71"/>
      <c r="C85" s="138"/>
      <c r="D85" s="73" t="s">
        <v>1343</v>
      </c>
      <c r="E85" s="73"/>
    </row>
    <row r="86" spans="1:5" s="64" customFormat="1" ht="15.75" x14ac:dyDescent="0.25">
      <c r="A86" s="76">
        <v>47</v>
      </c>
      <c r="B86" s="71"/>
      <c r="C86" s="71" t="s">
        <v>1783</v>
      </c>
      <c r="D86" s="73" t="s">
        <v>1308</v>
      </c>
      <c r="E86" s="73"/>
    </row>
    <row r="87" spans="1:5" s="64" customFormat="1" ht="15.75" x14ac:dyDescent="0.25">
      <c r="A87" s="76">
        <v>48</v>
      </c>
      <c r="B87" s="71"/>
      <c r="C87" s="138"/>
      <c r="D87" s="73" t="s">
        <v>1767</v>
      </c>
      <c r="E87" s="73"/>
    </row>
    <row r="88" spans="1:5" s="64" customFormat="1" ht="15.75" x14ac:dyDescent="0.25">
      <c r="A88" s="76">
        <v>49</v>
      </c>
      <c r="B88" s="71"/>
      <c r="C88" s="138"/>
      <c r="D88" s="73" t="s">
        <v>1307</v>
      </c>
      <c r="E88" s="73"/>
    </row>
    <row r="89" spans="1:5" s="64" customFormat="1" ht="15.75" x14ac:dyDescent="0.25">
      <c r="A89" s="76">
        <v>50</v>
      </c>
      <c r="B89" s="71"/>
      <c r="C89" s="138"/>
      <c r="D89" s="73" t="s">
        <v>1293</v>
      </c>
      <c r="E89" s="73"/>
    </row>
    <row r="90" spans="1:5" s="64" customFormat="1" ht="15.75" x14ac:dyDescent="0.25">
      <c r="A90" s="76">
        <v>51</v>
      </c>
      <c r="B90" s="71"/>
      <c r="C90" s="138"/>
      <c r="D90" s="73" t="s">
        <v>1343</v>
      </c>
      <c r="E90" s="73"/>
    </row>
    <row r="91" spans="1:5" s="64" customFormat="1" ht="15.75" x14ac:dyDescent="0.25">
      <c r="A91" s="76">
        <v>52</v>
      </c>
      <c r="B91" s="71"/>
      <c r="C91" s="71" t="s">
        <v>1784</v>
      </c>
      <c r="D91" s="73" t="s">
        <v>1308</v>
      </c>
      <c r="E91" s="73"/>
    </row>
    <row r="92" spans="1:5" s="64" customFormat="1" ht="15.75" x14ac:dyDescent="0.25">
      <c r="A92" s="76">
        <v>53</v>
      </c>
      <c r="B92" s="71"/>
      <c r="C92" s="138"/>
      <c r="D92" s="73" t="s">
        <v>1767</v>
      </c>
      <c r="E92" s="73"/>
    </row>
    <row r="93" spans="1:5" s="64" customFormat="1" ht="15.75" x14ac:dyDescent="0.25">
      <c r="A93" s="76">
        <v>54</v>
      </c>
      <c r="B93" s="71"/>
      <c r="C93" s="138"/>
      <c r="D93" s="73" t="s">
        <v>1307</v>
      </c>
      <c r="E93" s="73"/>
    </row>
    <row r="94" spans="1:5" s="64" customFormat="1" ht="15.75" x14ac:dyDescent="0.25">
      <c r="A94" s="76">
        <v>55</v>
      </c>
      <c r="B94" s="71"/>
      <c r="C94" s="138"/>
      <c r="D94" s="73" t="s">
        <v>1293</v>
      </c>
      <c r="E94" s="73"/>
    </row>
    <row r="95" spans="1:5" s="64" customFormat="1" ht="15.75" x14ac:dyDescent="0.25">
      <c r="A95" s="76">
        <v>56</v>
      </c>
      <c r="B95" s="71"/>
      <c r="C95" s="138"/>
      <c r="D95" s="73" t="s">
        <v>1343</v>
      </c>
      <c r="E95" s="73"/>
    </row>
    <row r="96" spans="1:5" s="64" customFormat="1" x14ac:dyDescent="0.25">
      <c r="A96" s="59"/>
      <c r="B96" s="59"/>
      <c r="D96" s="59"/>
      <c r="E96" s="59"/>
    </row>
    <row r="97" spans="1:5" s="64" customFormat="1" x14ac:dyDescent="0.25">
      <c r="A97" s="59"/>
      <c r="B97" s="59"/>
      <c r="D97" s="59"/>
      <c r="E97" s="59"/>
    </row>
    <row r="98" spans="1:5" s="64" customFormat="1" x14ac:dyDescent="0.25">
      <c r="A98" s="59"/>
      <c r="B98" s="59"/>
      <c r="D98" s="59"/>
      <c r="E98" s="59"/>
    </row>
    <row r="99" spans="1:5" s="64" customFormat="1" x14ac:dyDescent="0.25">
      <c r="A99" s="59"/>
      <c r="B99" s="59"/>
      <c r="D99" s="59"/>
      <c r="E99" s="59"/>
    </row>
    <row r="100" spans="1:5" s="64" customFormat="1" x14ac:dyDescent="0.25">
      <c r="A100" s="59"/>
      <c r="B100" s="59"/>
      <c r="D100" s="59"/>
      <c r="E100" s="59"/>
    </row>
    <row r="101" spans="1:5" s="64" customFormat="1" x14ac:dyDescent="0.25">
      <c r="A101" s="59"/>
      <c r="B101" s="59"/>
      <c r="D101" s="59"/>
      <c r="E101" s="59"/>
    </row>
    <row r="102" spans="1:5" s="64" customFormat="1" x14ac:dyDescent="0.25">
      <c r="A102" s="59"/>
      <c r="B102" s="59"/>
      <c r="D102" s="59"/>
      <c r="E102" s="59"/>
    </row>
    <row r="103" spans="1:5" s="64" customFormat="1" x14ac:dyDescent="0.25">
      <c r="A103" s="59"/>
      <c r="B103" s="59"/>
      <c r="D103" s="59"/>
      <c r="E103" s="59"/>
    </row>
    <row r="104" spans="1:5" s="64" customFormat="1" x14ac:dyDescent="0.25">
      <c r="A104" s="59"/>
      <c r="B104" s="59"/>
      <c r="D104" s="59"/>
      <c r="E104" s="59"/>
    </row>
    <row r="105" spans="1:5" s="64" customFormat="1" x14ac:dyDescent="0.25">
      <c r="A105" s="59"/>
      <c r="B105" s="59"/>
      <c r="D105" s="59"/>
      <c r="E105" s="59"/>
    </row>
    <row r="106" spans="1:5" s="64" customFormat="1" x14ac:dyDescent="0.25">
      <c r="A106" s="59"/>
      <c r="B106" s="59"/>
      <c r="D106" s="59"/>
      <c r="E106" s="59"/>
    </row>
    <row r="107" spans="1:5" s="64" customFormat="1" x14ac:dyDescent="0.25">
      <c r="A107" s="59"/>
      <c r="B107" s="59"/>
      <c r="D107" s="59"/>
      <c r="E107" s="59"/>
    </row>
    <row r="108" spans="1:5" s="64" customFormat="1" x14ac:dyDescent="0.25">
      <c r="A108" s="59"/>
      <c r="B108" s="59"/>
      <c r="D108" s="59"/>
      <c r="E108" s="59"/>
    </row>
    <row r="109" spans="1:5" s="64" customFormat="1" x14ac:dyDescent="0.25">
      <c r="A109" s="59"/>
      <c r="B109" s="59"/>
      <c r="D109" s="59"/>
      <c r="E109" s="59"/>
    </row>
    <row r="110" spans="1:5" s="64" customFormat="1" x14ac:dyDescent="0.25">
      <c r="A110" s="59"/>
      <c r="B110" s="59"/>
      <c r="D110" s="59"/>
      <c r="E110" s="59"/>
    </row>
    <row r="111" spans="1:5" s="64" customFormat="1" x14ac:dyDescent="0.25">
      <c r="A111" s="59"/>
      <c r="B111" s="59"/>
      <c r="D111" s="59"/>
      <c r="E111" s="59"/>
    </row>
    <row r="112" spans="1:5" s="64" customFormat="1" x14ac:dyDescent="0.25">
      <c r="A112" s="59"/>
      <c r="B112" s="59"/>
      <c r="D112" s="59"/>
      <c r="E112" s="59"/>
    </row>
    <row r="113" spans="1:5" s="64" customFormat="1" x14ac:dyDescent="0.25">
      <c r="A113" s="59"/>
      <c r="B113" s="59"/>
      <c r="D113" s="59"/>
      <c r="E113" s="59"/>
    </row>
    <row r="114" spans="1:5" s="64" customFormat="1" x14ac:dyDescent="0.25">
      <c r="A114" s="59"/>
      <c r="B114" s="59"/>
      <c r="D114" s="59"/>
      <c r="E114" s="59"/>
    </row>
    <row r="115" spans="1:5" s="64" customFormat="1" x14ac:dyDescent="0.25">
      <c r="A115" s="59"/>
      <c r="B115" s="59"/>
      <c r="D115" s="59"/>
      <c r="E115" s="59"/>
    </row>
    <row r="116" spans="1:5" s="64" customFormat="1" x14ac:dyDescent="0.25">
      <c r="A116" s="59"/>
      <c r="B116" s="59"/>
      <c r="D116" s="59"/>
      <c r="E116" s="59"/>
    </row>
    <row r="117" spans="1:5" s="64" customFormat="1" x14ac:dyDescent="0.25">
      <c r="A117" s="59"/>
      <c r="B117" s="59"/>
      <c r="D117" s="59"/>
      <c r="E117" s="59"/>
    </row>
    <row r="118" spans="1:5" s="64" customFormat="1" x14ac:dyDescent="0.25">
      <c r="A118" s="59"/>
      <c r="B118" s="59"/>
      <c r="D118" s="59"/>
      <c r="E118" s="59"/>
    </row>
    <row r="119" spans="1:5" s="64" customFormat="1" x14ac:dyDescent="0.25">
      <c r="A119" s="59"/>
      <c r="B119" s="59"/>
      <c r="D119" s="59"/>
      <c r="E119" s="59"/>
    </row>
    <row r="120" spans="1:5" s="64" customFormat="1" x14ac:dyDescent="0.25">
      <c r="A120" s="59"/>
      <c r="B120" s="59"/>
      <c r="D120" s="59"/>
      <c r="E120" s="59"/>
    </row>
    <row r="121" spans="1:5" s="64" customFormat="1" x14ac:dyDescent="0.25">
      <c r="A121" s="59"/>
      <c r="B121" s="59"/>
      <c r="D121" s="59"/>
      <c r="E121" s="59"/>
    </row>
    <row r="122" spans="1:5" s="64" customFormat="1" x14ac:dyDescent="0.25">
      <c r="A122" s="59"/>
      <c r="B122" s="59"/>
      <c r="D122" s="59"/>
      <c r="E122" s="59"/>
    </row>
    <row r="123" spans="1:5" s="64" customFormat="1" x14ac:dyDescent="0.25">
      <c r="A123" s="59"/>
      <c r="B123" s="59"/>
      <c r="D123" s="59"/>
      <c r="E123" s="59"/>
    </row>
    <row r="124" spans="1:5" s="64" customFormat="1" x14ac:dyDescent="0.25">
      <c r="A124" s="59"/>
      <c r="B124" s="59"/>
      <c r="D124" s="59"/>
      <c r="E124" s="59"/>
    </row>
    <row r="125" spans="1:5" s="64" customFormat="1" x14ac:dyDescent="0.25">
      <c r="A125" s="59"/>
      <c r="B125" s="59"/>
      <c r="D125" s="59"/>
      <c r="E125" s="59"/>
    </row>
    <row r="126" spans="1:5" s="64" customFormat="1" x14ac:dyDescent="0.25">
      <c r="A126" s="59"/>
      <c r="B126" s="59"/>
      <c r="D126" s="59"/>
      <c r="E126" s="59"/>
    </row>
    <row r="127" spans="1:5" s="64" customFormat="1" x14ac:dyDescent="0.25">
      <c r="A127" s="59"/>
      <c r="B127" s="59"/>
      <c r="D127" s="59"/>
      <c r="E127" s="59"/>
    </row>
    <row r="128" spans="1:5" s="64" customFormat="1" x14ac:dyDescent="0.25">
      <c r="A128" s="59"/>
      <c r="B128" s="59"/>
      <c r="D128" s="59"/>
      <c r="E128" s="59"/>
    </row>
    <row r="129" spans="1:5" s="64" customFormat="1" x14ac:dyDescent="0.25">
      <c r="A129" s="59"/>
      <c r="B129" s="59"/>
      <c r="D129" s="59"/>
      <c r="E129" s="59"/>
    </row>
    <row r="130" spans="1:5" s="64" customFormat="1" x14ac:dyDescent="0.25">
      <c r="A130" s="59"/>
      <c r="B130" s="59"/>
      <c r="D130" s="59"/>
      <c r="E130" s="59"/>
    </row>
    <row r="131" spans="1:5" s="64" customFormat="1" x14ac:dyDescent="0.25">
      <c r="A131" s="59"/>
      <c r="B131" s="59"/>
      <c r="D131" s="59"/>
      <c r="E131" s="59"/>
    </row>
    <row r="132" spans="1:5" s="64" customFormat="1" x14ac:dyDescent="0.25">
      <c r="A132" s="59"/>
      <c r="B132" s="59"/>
      <c r="D132" s="59"/>
      <c r="E132" s="59"/>
    </row>
    <row r="133" spans="1:5" s="64" customFormat="1" x14ac:dyDescent="0.25">
      <c r="A133" s="59"/>
      <c r="B133" s="59"/>
      <c r="D133" s="59"/>
      <c r="E133" s="59"/>
    </row>
    <row r="134" spans="1:5" s="64" customFormat="1" x14ac:dyDescent="0.25">
      <c r="A134" s="59"/>
      <c r="B134" s="59"/>
      <c r="D134" s="59"/>
      <c r="E134" s="59"/>
    </row>
    <row r="135" spans="1:5" s="64" customFormat="1" x14ac:dyDescent="0.25">
      <c r="A135" s="59"/>
      <c r="B135" s="59"/>
      <c r="D135" s="59"/>
      <c r="E135" s="59"/>
    </row>
    <row r="136" spans="1:5" s="64" customFormat="1" x14ac:dyDescent="0.25">
      <c r="A136" s="59"/>
      <c r="B136" s="59"/>
      <c r="D136" s="59"/>
      <c r="E136" s="59"/>
    </row>
    <row r="137" spans="1:5" s="64" customFormat="1" x14ac:dyDescent="0.25">
      <c r="A137" s="59"/>
      <c r="B137" s="59"/>
      <c r="D137" s="59"/>
      <c r="E137" s="59"/>
    </row>
    <row r="138" spans="1:5" s="64" customFormat="1" x14ac:dyDescent="0.25">
      <c r="A138" s="59"/>
      <c r="B138" s="59"/>
      <c r="D138" s="59"/>
      <c r="E138" s="59"/>
    </row>
    <row r="139" spans="1:5" s="64" customFormat="1" x14ac:dyDescent="0.25">
      <c r="A139" s="59"/>
      <c r="B139" s="59"/>
      <c r="D139" s="59"/>
      <c r="E139" s="59"/>
    </row>
    <row r="140" spans="1:5" s="64" customFormat="1" x14ac:dyDescent="0.25">
      <c r="A140" s="59"/>
      <c r="B140" s="59"/>
      <c r="D140" s="59"/>
      <c r="E140" s="59"/>
    </row>
    <row r="141" spans="1:5" s="64" customFormat="1" x14ac:dyDescent="0.25">
      <c r="A141" s="59"/>
      <c r="B141" s="59"/>
      <c r="D141" s="59"/>
      <c r="E141" s="59"/>
    </row>
    <row r="142" spans="1:5" s="64" customFormat="1" x14ac:dyDescent="0.25">
      <c r="A142" s="59"/>
      <c r="B142" s="59"/>
      <c r="D142" s="59"/>
      <c r="E142" s="59"/>
    </row>
    <row r="143" spans="1:5" s="64" customFormat="1" x14ac:dyDescent="0.25">
      <c r="A143" s="59"/>
      <c r="B143" s="59"/>
      <c r="D143" s="59"/>
      <c r="E143" s="59"/>
    </row>
    <row r="144" spans="1:5" s="64" customFormat="1" x14ac:dyDescent="0.25">
      <c r="A144" s="59"/>
      <c r="B144" s="59"/>
      <c r="D144" s="59"/>
      <c r="E144" s="59"/>
    </row>
    <row r="145" spans="1:5" s="64" customFormat="1" x14ac:dyDescent="0.25">
      <c r="A145" s="59"/>
      <c r="B145" s="59"/>
      <c r="D145" s="59"/>
      <c r="E145" s="59"/>
    </row>
    <row r="146" spans="1:5" s="64" customFormat="1" x14ac:dyDescent="0.25">
      <c r="A146" s="59"/>
      <c r="B146" s="59"/>
      <c r="D146" s="59"/>
      <c r="E146" s="59"/>
    </row>
    <row r="147" spans="1:5" s="64" customFormat="1" x14ac:dyDescent="0.25">
      <c r="A147" s="59"/>
      <c r="B147" s="59"/>
      <c r="D147" s="59"/>
      <c r="E147" s="59"/>
    </row>
    <row r="148" spans="1:5" s="64" customFormat="1" x14ac:dyDescent="0.25">
      <c r="A148" s="59"/>
      <c r="B148" s="59"/>
      <c r="D148" s="59"/>
      <c r="E148" s="59"/>
    </row>
    <row r="149" spans="1:5" s="64" customFormat="1" x14ac:dyDescent="0.25">
      <c r="A149" s="59"/>
      <c r="B149" s="59"/>
      <c r="D149" s="59"/>
      <c r="E149" s="59"/>
    </row>
    <row r="150" spans="1:5" s="64" customFormat="1" x14ac:dyDescent="0.25">
      <c r="A150" s="59"/>
      <c r="B150" s="59"/>
      <c r="D150" s="59"/>
      <c r="E150" s="59"/>
    </row>
    <row r="151" spans="1:5" s="64" customFormat="1" x14ac:dyDescent="0.25">
      <c r="A151" s="59"/>
      <c r="B151" s="59"/>
      <c r="D151" s="59"/>
      <c r="E151" s="59"/>
    </row>
    <row r="152" spans="1:5" s="64" customFormat="1" x14ac:dyDescent="0.25">
      <c r="A152" s="59"/>
      <c r="B152" s="59"/>
      <c r="D152" s="59"/>
      <c r="E152" s="59"/>
    </row>
    <row r="153" spans="1:5" s="64" customFormat="1" x14ac:dyDescent="0.25">
      <c r="A153" s="59"/>
      <c r="B153" s="59"/>
      <c r="D153" s="59"/>
      <c r="E153" s="59"/>
    </row>
    <row r="154" spans="1:5" s="64" customFormat="1" x14ac:dyDescent="0.25">
      <c r="A154" s="59"/>
      <c r="B154" s="59"/>
      <c r="D154" s="59"/>
      <c r="E154" s="59"/>
    </row>
    <row r="155" spans="1:5" s="64" customFormat="1" x14ac:dyDescent="0.25">
      <c r="A155" s="59"/>
      <c r="B155" s="59"/>
      <c r="D155" s="59"/>
      <c r="E155" s="59"/>
    </row>
    <row r="156" spans="1:5" s="64" customFormat="1" x14ac:dyDescent="0.25">
      <c r="A156" s="59"/>
      <c r="B156" s="59"/>
      <c r="D156" s="59"/>
      <c r="E156" s="59"/>
    </row>
    <row r="157" spans="1:5" s="64" customFormat="1" x14ac:dyDescent="0.25">
      <c r="A157" s="59"/>
      <c r="B157" s="59"/>
      <c r="D157" s="59"/>
      <c r="E157" s="59"/>
    </row>
    <row r="158" spans="1:5" s="64" customFormat="1" x14ac:dyDescent="0.25">
      <c r="A158" s="59"/>
      <c r="B158" s="59"/>
      <c r="D158" s="59"/>
      <c r="E158" s="59"/>
    </row>
    <row r="159" spans="1:5" s="64" customFormat="1" x14ac:dyDescent="0.25">
      <c r="A159" s="59"/>
      <c r="B159" s="59"/>
      <c r="D159" s="59"/>
      <c r="E159" s="59"/>
    </row>
    <row r="160" spans="1:5" s="64" customFormat="1" x14ac:dyDescent="0.25">
      <c r="A160" s="59"/>
      <c r="B160" s="59"/>
      <c r="D160" s="59"/>
      <c r="E160" s="59"/>
    </row>
    <row r="161" spans="1:5" s="64" customFormat="1" x14ac:dyDescent="0.25">
      <c r="A161" s="59"/>
      <c r="B161" s="59"/>
      <c r="D161" s="59"/>
      <c r="E161" s="59"/>
    </row>
    <row r="162" spans="1:5" s="64" customFormat="1" x14ac:dyDescent="0.25">
      <c r="A162" s="59"/>
      <c r="B162" s="59"/>
      <c r="D162" s="59"/>
      <c r="E162" s="59"/>
    </row>
    <row r="163" spans="1:5" s="64" customFormat="1" x14ac:dyDescent="0.25">
      <c r="A163" s="59"/>
      <c r="B163" s="59"/>
      <c r="D163" s="59"/>
      <c r="E163" s="59"/>
    </row>
    <row r="164" spans="1:5" s="64" customFormat="1" x14ac:dyDescent="0.25">
      <c r="A164" s="59"/>
      <c r="B164" s="59"/>
      <c r="D164" s="59"/>
      <c r="E164" s="59"/>
    </row>
    <row r="165" spans="1:5" s="64" customFormat="1" x14ac:dyDescent="0.25">
      <c r="A165" s="59"/>
      <c r="B165" s="59"/>
      <c r="D165" s="59"/>
      <c r="E165" s="59"/>
    </row>
    <row r="166" spans="1:5" s="64" customFormat="1" x14ac:dyDescent="0.25">
      <c r="A166" s="59"/>
      <c r="B166" s="59"/>
      <c r="D166" s="59"/>
      <c r="E166" s="59"/>
    </row>
    <row r="167" spans="1:5" s="64" customFormat="1" x14ac:dyDescent="0.25">
      <c r="A167" s="59"/>
      <c r="B167" s="59"/>
      <c r="D167" s="59"/>
      <c r="E167" s="59"/>
    </row>
    <row r="168" spans="1:5" s="64" customFormat="1" x14ac:dyDescent="0.25">
      <c r="A168" s="59"/>
      <c r="B168" s="59"/>
      <c r="D168" s="59"/>
      <c r="E168" s="59"/>
    </row>
    <row r="169" spans="1:5" s="64" customFormat="1" x14ac:dyDescent="0.25">
      <c r="A169" s="59"/>
      <c r="B169" s="59"/>
      <c r="D169" s="59"/>
      <c r="E169" s="59"/>
    </row>
    <row r="170" spans="1:5" s="64" customFormat="1" x14ac:dyDescent="0.25">
      <c r="A170" s="59"/>
      <c r="B170" s="59"/>
      <c r="D170" s="59"/>
      <c r="E170" s="59"/>
    </row>
    <row r="171" spans="1:5" s="64" customFormat="1" x14ac:dyDescent="0.25">
      <c r="A171" s="59"/>
      <c r="B171" s="59"/>
      <c r="D171" s="59"/>
      <c r="E171" s="59"/>
    </row>
    <row r="172" spans="1:5" s="64" customFormat="1" x14ac:dyDescent="0.25">
      <c r="A172" s="59"/>
      <c r="B172" s="59"/>
      <c r="D172" s="59"/>
      <c r="E172" s="59"/>
    </row>
    <row r="173" spans="1:5" s="64" customFormat="1" x14ac:dyDescent="0.25">
      <c r="A173" s="59"/>
      <c r="B173" s="59"/>
      <c r="D173" s="59"/>
      <c r="E173" s="59"/>
    </row>
    <row r="174" spans="1:5" s="64" customFormat="1" x14ac:dyDescent="0.25">
      <c r="A174" s="59"/>
      <c r="B174" s="59"/>
      <c r="D174" s="59"/>
      <c r="E174" s="59"/>
    </row>
    <row r="175" spans="1:5" s="64" customFormat="1" x14ac:dyDescent="0.25">
      <c r="A175" s="59"/>
      <c r="B175" s="59"/>
      <c r="D175" s="59"/>
      <c r="E175" s="59"/>
    </row>
    <row r="176" spans="1:5" s="64" customFormat="1" x14ac:dyDescent="0.25">
      <c r="A176" s="59"/>
      <c r="B176" s="59"/>
      <c r="D176" s="59"/>
      <c r="E176" s="59"/>
    </row>
    <row r="177" spans="1:5" s="64" customFormat="1" x14ac:dyDescent="0.25">
      <c r="A177" s="59"/>
      <c r="B177" s="59"/>
      <c r="D177" s="59"/>
      <c r="E177" s="59"/>
    </row>
    <row r="178" spans="1:5" s="64" customFormat="1" x14ac:dyDescent="0.25">
      <c r="A178" s="59"/>
      <c r="B178" s="59"/>
      <c r="D178" s="59"/>
      <c r="E178" s="59"/>
    </row>
    <row r="179" spans="1:5" s="64" customFormat="1" x14ac:dyDescent="0.25">
      <c r="A179" s="59"/>
      <c r="B179" s="59"/>
      <c r="D179" s="59"/>
      <c r="E179" s="59"/>
    </row>
    <row r="180" spans="1:5" s="64" customFormat="1" x14ac:dyDescent="0.25">
      <c r="A180" s="59"/>
      <c r="B180" s="59"/>
      <c r="D180" s="59"/>
      <c r="E180" s="59"/>
    </row>
    <row r="181" spans="1:5" s="64" customFormat="1" x14ac:dyDescent="0.25">
      <c r="A181" s="59"/>
      <c r="B181" s="59"/>
      <c r="D181" s="59"/>
      <c r="E181" s="59"/>
    </row>
    <row r="182" spans="1:5" s="64" customFormat="1" x14ac:dyDescent="0.25">
      <c r="A182" s="59"/>
      <c r="B182" s="59"/>
      <c r="D182" s="59"/>
      <c r="E182" s="59"/>
    </row>
    <row r="183" spans="1:5" s="64" customFormat="1" x14ac:dyDescent="0.25">
      <c r="A183" s="59"/>
      <c r="B183" s="59"/>
      <c r="D183" s="59"/>
      <c r="E183" s="59"/>
    </row>
    <row r="184" spans="1:5" s="64" customFormat="1" x14ac:dyDescent="0.25">
      <c r="A184" s="59"/>
      <c r="B184" s="59"/>
      <c r="D184" s="59"/>
      <c r="E184" s="59"/>
    </row>
    <row r="185" spans="1:5" s="64" customFormat="1" x14ac:dyDescent="0.25">
      <c r="A185" s="59"/>
      <c r="B185" s="59"/>
      <c r="D185" s="59"/>
      <c r="E185" s="59"/>
    </row>
    <row r="186" spans="1:5" s="64" customFormat="1" x14ac:dyDescent="0.25">
      <c r="A186" s="59"/>
      <c r="B186" s="59"/>
      <c r="D186" s="59"/>
      <c r="E186" s="59"/>
    </row>
    <row r="187" spans="1:5" s="64" customFormat="1" x14ac:dyDescent="0.25">
      <c r="A187" s="59"/>
      <c r="B187" s="59"/>
      <c r="D187" s="59"/>
      <c r="E187" s="59"/>
    </row>
    <row r="188" spans="1:5" s="64" customFormat="1" x14ac:dyDescent="0.25">
      <c r="A188" s="59"/>
      <c r="B188" s="59"/>
      <c r="D188" s="59"/>
      <c r="E188" s="59"/>
    </row>
    <row r="189" spans="1:5" s="64" customFormat="1" x14ac:dyDescent="0.25">
      <c r="A189" s="59"/>
      <c r="B189" s="59"/>
      <c r="D189" s="59"/>
      <c r="E189" s="59"/>
    </row>
    <row r="190" spans="1:5" s="64" customFormat="1" x14ac:dyDescent="0.25">
      <c r="A190" s="59"/>
      <c r="B190" s="59"/>
      <c r="D190" s="59"/>
      <c r="E190" s="59"/>
    </row>
    <row r="191" spans="1:5" s="64" customFormat="1" x14ac:dyDescent="0.25">
      <c r="A191" s="59"/>
      <c r="B191" s="59"/>
      <c r="D191" s="59"/>
      <c r="E191" s="59"/>
    </row>
    <row r="192" spans="1:5" s="64" customFormat="1" x14ac:dyDescent="0.25">
      <c r="A192" s="59"/>
      <c r="B192" s="59"/>
      <c r="D192" s="59"/>
      <c r="E192" s="59"/>
    </row>
    <row r="193" spans="1:5" s="64" customFormat="1" x14ac:dyDescent="0.25">
      <c r="A193" s="59"/>
      <c r="B193" s="59"/>
      <c r="D193" s="59"/>
      <c r="E193" s="59"/>
    </row>
    <row r="194" spans="1:5" s="64" customFormat="1" x14ac:dyDescent="0.25">
      <c r="A194" s="59"/>
      <c r="B194" s="59"/>
      <c r="D194" s="59"/>
      <c r="E194" s="59"/>
    </row>
    <row r="195" spans="1:5" s="64" customFormat="1" x14ac:dyDescent="0.25">
      <c r="A195" s="59"/>
      <c r="B195" s="59"/>
      <c r="D195" s="59"/>
      <c r="E195" s="59"/>
    </row>
    <row r="196" spans="1:5" s="64" customFormat="1" x14ac:dyDescent="0.25">
      <c r="A196" s="59"/>
      <c r="B196" s="59"/>
      <c r="D196" s="59"/>
      <c r="E196" s="59"/>
    </row>
    <row r="197" spans="1:5" s="64" customFormat="1" x14ac:dyDescent="0.25">
      <c r="A197" s="59"/>
      <c r="B197" s="59"/>
      <c r="D197" s="59"/>
      <c r="E197" s="59"/>
    </row>
    <row r="198" spans="1:5" s="64" customFormat="1" x14ac:dyDescent="0.25">
      <c r="A198" s="59"/>
      <c r="B198" s="59"/>
      <c r="D198" s="59"/>
      <c r="E198" s="59"/>
    </row>
    <row r="199" spans="1:5" s="64" customFormat="1" x14ac:dyDescent="0.25">
      <c r="A199" s="59"/>
      <c r="B199" s="59"/>
      <c r="D199" s="59"/>
      <c r="E199" s="59"/>
    </row>
    <row r="200" spans="1:5" s="64" customFormat="1" x14ac:dyDescent="0.25">
      <c r="A200" s="59"/>
      <c r="B200" s="59"/>
      <c r="D200" s="59"/>
      <c r="E200" s="59"/>
    </row>
    <row r="201" spans="1:5" s="64" customFormat="1" x14ac:dyDescent="0.25">
      <c r="A201" s="59"/>
      <c r="B201" s="59"/>
      <c r="D201" s="59"/>
      <c r="E201" s="59"/>
    </row>
    <row r="202" spans="1:5" s="64" customFormat="1" x14ac:dyDescent="0.25">
      <c r="A202" s="59"/>
      <c r="B202" s="59"/>
      <c r="D202" s="59"/>
      <c r="E202" s="59"/>
    </row>
    <row r="203" spans="1:5" s="64" customFormat="1" x14ac:dyDescent="0.25">
      <c r="A203" s="59"/>
      <c r="B203" s="59"/>
      <c r="D203" s="59"/>
      <c r="E203" s="59"/>
    </row>
    <row r="204" spans="1:5" s="64" customFormat="1" x14ac:dyDescent="0.25">
      <c r="A204" s="59"/>
      <c r="B204" s="59"/>
      <c r="D204" s="59"/>
      <c r="E204" s="59"/>
    </row>
    <row r="205" spans="1:5" s="64" customFormat="1" x14ac:dyDescent="0.25">
      <c r="A205" s="59"/>
      <c r="B205" s="59"/>
      <c r="D205" s="59"/>
      <c r="E205" s="59"/>
    </row>
    <row r="206" spans="1:5" s="64" customFormat="1" x14ac:dyDescent="0.25">
      <c r="A206" s="59"/>
      <c r="B206" s="59"/>
      <c r="D206" s="59"/>
      <c r="E206" s="59"/>
    </row>
    <row r="207" spans="1:5" s="64" customFormat="1" x14ac:dyDescent="0.25">
      <c r="A207" s="59"/>
      <c r="B207" s="59"/>
      <c r="D207" s="59"/>
      <c r="E207" s="59"/>
    </row>
    <row r="208" spans="1:5" s="64" customFormat="1" x14ac:dyDescent="0.25">
      <c r="A208" s="59"/>
      <c r="B208" s="59"/>
      <c r="D208" s="59"/>
      <c r="E208" s="59"/>
    </row>
    <row r="209" spans="1:5" s="64" customFormat="1" x14ac:dyDescent="0.25">
      <c r="A209" s="59"/>
      <c r="B209" s="59"/>
      <c r="D209" s="59"/>
      <c r="E209" s="59"/>
    </row>
    <row r="210" spans="1:5" s="64" customFormat="1" x14ac:dyDescent="0.25">
      <c r="A210" s="59"/>
      <c r="B210" s="59"/>
      <c r="D210" s="59"/>
      <c r="E210" s="59"/>
    </row>
    <row r="211" spans="1:5" s="64" customFormat="1" x14ac:dyDescent="0.25">
      <c r="A211" s="59"/>
      <c r="B211" s="59"/>
      <c r="D211" s="59"/>
      <c r="E211" s="59"/>
    </row>
    <row r="212" spans="1:5" s="64" customFormat="1" x14ac:dyDescent="0.25">
      <c r="A212" s="59"/>
      <c r="B212" s="59"/>
      <c r="D212" s="59"/>
      <c r="E212" s="59"/>
    </row>
    <row r="213" spans="1:5" s="64" customFormat="1" x14ac:dyDescent="0.25">
      <c r="A213" s="59"/>
      <c r="B213" s="59"/>
      <c r="D213" s="59"/>
      <c r="E213" s="59"/>
    </row>
    <row r="214" spans="1:5" s="64" customFormat="1" x14ac:dyDescent="0.25">
      <c r="A214" s="59"/>
      <c r="B214" s="59"/>
      <c r="D214" s="59"/>
      <c r="E214" s="59"/>
    </row>
    <row r="215" spans="1:5" s="64" customFormat="1" x14ac:dyDescent="0.25">
      <c r="A215" s="59"/>
      <c r="B215" s="59"/>
      <c r="D215" s="59"/>
      <c r="E215" s="59"/>
    </row>
    <row r="216" spans="1:5" s="64" customFormat="1" x14ac:dyDescent="0.25">
      <c r="A216" s="59"/>
      <c r="B216" s="59"/>
      <c r="D216" s="59"/>
      <c r="E216" s="59"/>
    </row>
    <row r="217" spans="1:5" s="64" customFormat="1" x14ac:dyDescent="0.25">
      <c r="A217" s="59"/>
      <c r="B217" s="59"/>
      <c r="D217" s="59"/>
      <c r="E217" s="59"/>
    </row>
    <row r="218" spans="1:5" s="64" customFormat="1" x14ac:dyDescent="0.25">
      <c r="A218" s="59"/>
      <c r="B218" s="59"/>
      <c r="D218" s="59"/>
      <c r="E218" s="59"/>
    </row>
    <row r="219" spans="1:5" s="64" customFormat="1" x14ac:dyDescent="0.25">
      <c r="A219" s="59"/>
      <c r="B219" s="59"/>
      <c r="D219" s="59"/>
      <c r="E219" s="59"/>
    </row>
    <row r="220" spans="1:5" s="64" customFormat="1" x14ac:dyDescent="0.25">
      <c r="A220" s="59"/>
      <c r="B220" s="59"/>
      <c r="D220" s="59"/>
      <c r="E220" s="59"/>
    </row>
    <row r="221" spans="1:5" s="64" customFormat="1" x14ac:dyDescent="0.25">
      <c r="A221" s="59"/>
      <c r="B221" s="59"/>
      <c r="D221" s="59"/>
      <c r="E221" s="59"/>
    </row>
    <row r="222" spans="1:5" s="64" customFormat="1" x14ac:dyDescent="0.25">
      <c r="A222" s="59"/>
      <c r="B222" s="59"/>
      <c r="D222" s="59"/>
      <c r="E222" s="59"/>
    </row>
    <row r="223" spans="1:5" s="64" customFormat="1" x14ac:dyDescent="0.25">
      <c r="A223" s="59"/>
      <c r="B223" s="59"/>
      <c r="D223" s="59"/>
      <c r="E223" s="59"/>
    </row>
    <row r="224" spans="1:5" s="64" customFormat="1" x14ac:dyDescent="0.25">
      <c r="A224" s="59"/>
      <c r="B224" s="59"/>
      <c r="D224" s="59"/>
      <c r="E224" s="59"/>
    </row>
    <row r="225" spans="1:5" s="64" customFormat="1" x14ac:dyDescent="0.25">
      <c r="A225" s="59"/>
      <c r="B225" s="59"/>
      <c r="D225" s="59"/>
      <c r="E225" s="59"/>
    </row>
    <row r="226" spans="1:5" s="64" customFormat="1" x14ac:dyDescent="0.25">
      <c r="A226" s="59"/>
      <c r="B226" s="59"/>
      <c r="D226" s="59"/>
      <c r="E226" s="59"/>
    </row>
    <row r="227" spans="1:5" s="64" customFormat="1" x14ac:dyDescent="0.25">
      <c r="A227" s="59"/>
      <c r="B227" s="59"/>
      <c r="D227" s="59"/>
      <c r="E227" s="59"/>
    </row>
    <row r="228" spans="1:5" s="64" customFormat="1" x14ac:dyDescent="0.25">
      <c r="A228" s="59"/>
      <c r="B228" s="59"/>
      <c r="D228" s="59"/>
      <c r="E228" s="59"/>
    </row>
    <row r="229" spans="1:5" s="64" customFormat="1" x14ac:dyDescent="0.25">
      <c r="A229" s="59"/>
      <c r="B229" s="59"/>
      <c r="D229" s="59"/>
      <c r="E229" s="59"/>
    </row>
    <row r="230" spans="1:5" s="64" customFormat="1" x14ac:dyDescent="0.25">
      <c r="A230" s="59"/>
      <c r="B230" s="59"/>
      <c r="D230" s="59"/>
      <c r="E230" s="59"/>
    </row>
    <row r="231" spans="1:5" s="64" customFormat="1" x14ac:dyDescent="0.25">
      <c r="A231" s="59"/>
      <c r="B231" s="59"/>
      <c r="D231" s="59"/>
      <c r="E231" s="59"/>
    </row>
    <row r="232" spans="1:5" s="64" customFormat="1" x14ac:dyDescent="0.25">
      <c r="A232" s="59"/>
      <c r="B232" s="59"/>
      <c r="D232" s="59"/>
      <c r="E232" s="59"/>
    </row>
    <row r="233" spans="1:5" s="64" customFormat="1" x14ac:dyDescent="0.25">
      <c r="A233" s="59"/>
      <c r="B233" s="59"/>
      <c r="D233" s="59"/>
      <c r="E233" s="59"/>
    </row>
    <row r="234" spans="1:5" s="64" customFormat="1" x14ac:dyDescent="0.25">
      <c r="A234" s="59"/>
      <c r="B234" s="59"/>
      <c r="D234" s="59"/>
      <c r="E234" s="59"/>
    </row>
    <row r="235" spans="1:5" s="64" customFormat="1" x14ac:dyDescent="0.25">
      <c r="A235" s="59"/>
      <c r="B235" s="59"/>
      <c r="D235" s="59"/>
      <c r="E235" s="59"/>
    </row>
    <row r="236" spans="1:5" s="64" customFormat="1" x14ac:dyDescent="0.25">
      <c r="A236" s="59"/>
      <c r="B236" s="59"/>
      <c r="D236" s="59"/>
      <c r="E236" s="59"/>
    </row>
    <row r="237" spans="1:5" s="64" customFormat="1" x14ac:dyDescent="0.25">
      <c r="A237" s="59"/>
      <c r="B237" s="59"/>
      <c r="D237" s="59"/>
      <c r="E237" s="59"/>
    </row>
    <row r="238" spans="1:5" s="64" customFormat="1" x14ac:dyDescent="0.25">
      <c r="A238" s="59"/>
      <c r="B238" s="59"/>
      <c r="D238" s="59"/>
      <c r="E238" s="59"/>
    </row>
    <row r="239" spans="1:5" s="64" customFormat="1" x14ac:dyDescent="0.25">
      <c r="A239" s="59"/>
      <c r="B239" s="59"/>
      <c r="D239" s="59"/>
      <c r="E239" s="59"/>
    </row>
    <row r="240" spans="1:5" s="64" customFormat="1" x14ac:dyDescent="0.25">
      <c r="A240" s="59"/>
      <c r="B240" s="59"/>
      <c r="D240" s="59"/>
      <c r="E240" s="59"/>
    </row>
    <row r="241" spans="1:5" s="64" customFormat="1" x14ac:dyDescent="0.25">
      <c r="A241" s="59"/>
      <c r="B241" s="59"/>
      <c r="D241" s="59"/>
      <c r="E241" s="59"/>
    </row>
    <row r="242" spans="1:5" s="64" customFormat="1" x14ac:dyDescent="0.25">
      <c r="A242" s="59"/>
      <c r="B242" s="59"/>
      <c r="D242" s="59"/>
      <c r="E242" s="59"/>
    </row>
    <row r="243" spans="1:5" s="64" customFormat="1" x14ac:dyDescent="0.25">
      <c r="A243" s="59"/>
      <c r="B243" s="59"/>
      <c r="D243" s="59"/>
      <c r="E243" s="59"/>
    </row>
    <row r="244" spans="1:5" s="64" customFormat="1" x14ac:dyDescent="0.25">
      <c r="A244" s="59"/>
      <c r="B244" s="59"/>
      <c r="D244" s="59"/>
      <c r="E244" s="59"/>
    </row>
    <row r="245" spans="1:5" s="64" customFormat="1" x14ac:dyDescent="0.25">
      <c r="A245" s="59"/>
      <c r="B245" s="59"/>
      <c r="D245" s="59"/>
      <c r="E245" s="59"/>
    </row>
    <row r="246" spans="1:5" s="64" customFormat="1" x14ac:dyDescent="0.25">
      <c r="A246" s="59"/>
      <c r="B246" s="59"/>
      <c r="D246" s="59"/>
      <c r="E246" s="59"/>
    </row>
    <row r="247" spans="1:5" s="64" customFormat="1" x14ac:dyDescent="0.25">
      <c r="A247" s="59"/>
      <c r="B247" s="59"/>
      <c r="D247" s="59"/>
      <c r="E247" s="59"/>
    </row>
    <row r="248" spans="1:5" s="64" customFormat="1" x14ac:dyDescent="0.25">
      <c r="A248" s="59"/>
      <c r="B248" s="59"/>
      <c r="D248" s="59"/>
      <c r="E248" s="59"/>
    </row>
    <row r="249" spans="1:5" s="64" customFormat="1" x14ac:dyDescent="0.25">
      <c r="A249" s="59"/>
      <c r="B249" s="59"/>
      <c r="D249" s="59"/>
      <c r="E249" s="59"/>
    </row>
    <row r="250" spans="1:5" s="64" customFormat="1" x14ac:dyDescent="0.25">
      <c r="A250" s="59"/>
      <c r="B250" s="59"/>
      <c r="D250" s="59"/>
      <c r="E250" s="59"/>
    </row>
    <row r="251" spans="1:5" s="64" customFormat="1" x14ac:dyDescent="0.25">
      <c r="A251" s="59"/>
      <c r="B251" s="59"/>
      <c r="D251" s="59"/>
      <c r="E251" s="59"/>
    </row>
    <row r="252" spans="1:5" s="64" customFormat="1" x14ac:dyDescent="0.25">
      <c r="A252" s="59"/>
      <c r="B252" s="59"/>
      <c r="D252" s="59"/>
      <c r="E252" s="59"/>
    </row>
    <row r="253" spans="1:5" s="64" customFormat="1" x14ac:dyDescent="0.25">
      <c r="A253" s="59"/>
      <c r="B253" s="59"/>
      <c r="D253" s="59"/>
      <c r="E253" s="59"/>
    </row>
    <row r="254" spans="1:5" s="64" customFormat="1" x14ac:dyDescent="0.25">
      <c r="A254" s="59"/>
      <c r="B254" s="59"/>
      <c r="D254" s="59"/>
      <c r="E254" s="59"/>
    </row>
    <row r="255" spans="1:5" s="64" customFormat="1" x14ac:dyDescent="0.25">
      <c r="A255" s="59"/>
      <c r="B255" s="59"/>
      <c r="D255" s="59"/>
      <c r="E255" s="59"/>
    </row>
    <row r="256" spans="1:5" s="64" customFormat="1" x14ac:dyDescent="0.25">
      <c r="A256" s="59"/>
      <c r="B256" s="59"/>
      <c r="D256" s="59"/>
      <c r="E256" s="59"/>
    </row>
    <row r="257" spans="1:5" s="64" customFormat="1" x14ac:dyDescent="0.25">
      <c r="A257" s="59"/>
      <c r="B257" s="59"/>
      <c r="D257" s="59"/>
      <c r="E257" s="59"/>
    </row>
    <row r="258" spans="1:5" s="64" customFormat="1" x14ac:dyDescent="0.25">
      <c r="A258" s="59"/>
      <c r="B258" s="59"/>
      <c r="D258" s="59"/>
      <c r="E258" s="59"/>
    </row>
    <row r="259" spans="1:5" s="64" customFormat="1" x14ac:dyDescent="0.25">
      <c r="A259" s="59"/>
      <c r="B259" s="59"/>
      <c r="D259" s="59"/>
      <c r="E259" s="59"/>
    </row>
    <row r="260" spans="1:5" s="64" customFormat="1" x14ac:dyDescent="0.25">
      <c r="A260" s="59"/>
      <c r="B260" s="59"/>
      <c r="D260" s="59"/>
      <c r="E260" s="59"/>
    </row>
    <row r="261" spans="1:5" s="64" customFormat="1" x14ac:dyDescent="0.25">
      <c r="A261" s="59"/>
      <c r="B261" s="59"/>
      <c r="D261" s="59"/>
      <c r="E261" s="59"/>
    </row>
    <row r="262" spans="1:5" s="64" customFormat="1" x14ac:dyDescent="0.25">
      <c r="A262" s="59"/>
      <c r="B262" s="59"/>
      <c r="D262" s="59"/>
      <c r="E262" s="59"/>
    </row>
    <row r="263" spans="1:5" s="64" customFormat="1" x14ac:dyDescent="0.25">
      <c r="A263" s="59"/>
      <c r="B263" s="59"/>
      <c r="D263" s="59"/>
      <c r="E263" s="59"/>
    </row>
    <row r="264" spans="1:5" s="64" customFormat="1" x14ac:dyDescent="0.25">
      <c r="A264" s="59"/>
      <c r="B264" s="59"/>
      <c r="D264" s="59"/>
      <c r="E264" s="59"/>
    </row>
    <row r="265" spans="1:5" s="64" customFormat="1" x14ac:dyDescent="0.25">
      <c r="A265" s="59"/>
      <c r="B265" s="59"/>
      <c r="D265" s="59"/>
      <c r="E265" s="59"/>
    </row>
    <row r="266" spans="1:5" s="64" customFormat="1" x14ac:dyDescent="0.25">
      <c r="A266" s="59"/>
      <c r="B266" s="59"/>
      <c r="D266" s="59"/>
      <c r="E266" s="59"/>
    </row>
    <row r="267" spans="1:5" s="64" customFormat="1" x14ac:dyDescent="0.25">
      <c r="A267" s="59"/>
      <c r="B267" s="59"/>
      <c r="D267" s="59"/>
      <c r="E267" s="59"/>
    </row>
    <row r="268" spans="1:5" s="64" customFormat="1" x14ac:dyDescent="0.25">
      <c r="A268" s="59"/>
      <c r="B268" s="59"/>
      <c r="D268" s="59"/>
      <c r="E268" s="59"/>
    </row>
    <row r="269" spans="1:5" s="64" customFormat="1" x14ac:dyDescent="0.25">
      <c r="A269" s="59"/>
      <c r="B269" s="59"/>
      <c r="D269" s="59"/>
      <c r="E269" s="59"/>
    </row>
    <row r="270" spans="1:5" s="64" customFormat="1" x14ac:dyDescent="0.25">
      <c r="A270" s="59"/>
      <c r="B270" s="59"/>
      <c r="D270" s="59"/>
      <c r="E270" s="59"/>
    </row>
    <row r="271" spans="1:5" s="64" customFormat="1" x14ac:dyDescent="0.25">
      <c r="A271" s="59"/>
      <c r="B271" s="59"/>
      <c r="D271" s="59"/>
      <c r="E271" s="59"/>
    </row>
    <row r="272" spans="1:5" s="64" customFormat="1" x14ac:dyDescent="0.25">
      <c r="A272" s="59"/>
      <c r="B272" s="59"/>
      <c r="D272" s="59"/>
      <c r="E272" s="59"/>
    </row>
    <row r="273" spans="1:5" s="64" customFormat="1" x14ac:dyDescent="0.25">
      <c r="A273" s="59"/>
      <c r="B273" s="59"/>
      <c r="D273" s="59"/>
      <c r="E273" s="59"/>
    </row>
    <row r="274" spans="1:5" s="64" customFormat="1" x14ac:dyDescent="0.25">
      <c r="A274" s="59"/>
      <c r="B274" s="59"/>
      <c r="D274" s="59"/>
      <c r="E274" s="59"/>
    </row>
    <row r="275" spans="1:5" s="64" customFormat="1" x14ac:dyDescent="0.25">
      <c r="A275" s="59"/>
      <c r="B275" s="59"/>
      <c r="D275" s="59"/>
      <c r="E275" s="59"/>
    </row>
    <row r="276" spans="1:5" s="64" customFormat="1" x14ac:dyDescent="0.25">
      <c r="A276" s="59"/>
      <c r="B276" s="59"/>
      <c r="D276" s="59"/>
      <c r="E276" s="59"/>
    </row>
    <row r="277" spans="1:5" s="64" customFormat="1" x14ac:dyDescent="0.25">
      <c r="A277" s="59"/>
      <c r="B277" s="59"/>
      <c r="D277" s="59"/>
      <c r="E277" s="59"/>
    </row>
    <row r="278" spans="1:5" s="64" customFormat="1" x14ac:dyDescent="0.25">
      <c r="A278" s="59"/>
      <c r="B278" s="59"/>
      <c r="D278" s="59"/>
      <c r="E278" s="59"/>
    </row>
    <row r="279" spans="1:5" s="64" customFormat="1" x14ac:dyDescent="0.25">
      <c r="A279" s="59"/>
      <c r="B279" s="59"/>
      <c r="D279" s="59"/>
      <c r="E279" s="59"/>
    </row>
    <row r="280" spans="1:5" s="64" customFormat="1" x14ac:dyDescent="0.25">
      <c r="A280" s="59"/>
      <c r="B280" s="59"/>
      <c r="D280" s="59"/>
      <c r="E280" s="59"/>
    </row>
    <row r="281" spans="1:5" s="64" customFormat="1" x14ac:dyDescent="0.25">
      <c r="A281" s="59"/>
      <c r="B281" s="59"/>
      <c r="D281" s="59"/>
      <c r="E281" s="59"/>
    </row>
    <row r="282" spans="1:5" s="64" customFormat="1" x14ac:dyDescent="0.25">
      <c r="A282" s="59"/>
      <c r="B282" s="59"/>
      <c r="D282" s="59"/>
      <c r="E282" s="59"/>
    </row>
    <row r="283" spans="1:5" s="64" customFormat="1" x14ac:dyDescent="0.25">
      <c r="A283" s="59"/>
      <c r="B283" s="59"/>
      <c r="D283" s="59"/>
      <c r="E283" s="59"/>
    </row>
    <row r="284" spans="1:5" s="64" customFormat="1" x14ac:dyDescent="0.25">
      <c r="A284" s="59"/>
      <c r="B284" s="59"/>
      <c r="D284" s="59"/>
      <c r="E284" s="59"/>
    </row>
    <row r="285" spans="1:5" s="64" customFormat="1" x14ac:dyDescent="0.25">
      <c r="A285" s="59"/>
      <c r="B285" s="59"/>
      <c r="D285" s="59"/>
      <c r="E285" s="59"/>
    </row>
    <row r="286" spans="1:5" s="64" customFormat="1" x14ac:dyDescent="0.25">
      <c r="A286" s="59"/>
      <c r="B286" s="59"/>
      <c r="D286" s="59"/>
      <c r="E286" s="59"/>
    </row>
    <row r="287" spans="1:5" s="64" customFormat="1" x14ac:dyDescent="0.25">
      <c r="A287" s="59"/>
      <c r="B287" s="59"/>
      <c r="D287" s="59"/>
      <c r="E287" s="59"/>
    </row>
    <row r="288" spans="1:5" s="64" customFormat="1" x14ac:dyDescent="0.25">
      <c r="A288" s="59"/>
      <c r="B288" s="59"/>
      <c r="D288" s="59"/>
      <c r="E288" s="59"/>
    </row>
    <row r="289" spans="1:5" s="64" customFormat="1" x14ac:dyDescent="0.25">
      <c r="A289" s="59"/>
      <c r="B289" s="59"/>
      <c r="D289" s="59"/>
      <c r="E289" s="59"/>
    </row>
    <row r="290" spans="1:5" s="64" customFormat="1" x14ac:dyDescent="0.25">
      <c r="A290" s="59"/>
      <c r="B290" s="59"/>
      <c r="D290" s="59"/>
      <c r="E290" s="59"/>
    </row>
    <row r="291" spans="1:5" s="64" customFormat="1" x14ac:dyDescent="0.25">
      <c r="A291" s="59"/>
      <c r="B291" s="59"/>
      <c r="D291" s="59"/>
      <c r="E291" s="59"/>
    </row>
    <row r="292" spans="1:5" s="64" customFormat="1" x14ac:dyDescent="0.25">
      <c r="A292" s="59"/>
      <c r="B292" s="59"/>
      <c r="D292" s="59"/>
      <c r="E292" s="59"/>
    </row>
    <row r="293" spans="1:5" s="64" customFormat="1" x14ac:dyDescent="0.25">
      <c r="A293" s="59"/>
      <c r="B293" s="59"/>
      <c r="D293" s="59"/>
      <c r="E293" s="59"/>
    </row>
    <row r="294" spans="1:5" s="64" customFormat="1" x14ac:dyDescent="0.25">
      <c r="A294" s="59"/>
      <c r="B294" s="59"/>
      <c r="D294" s="59"/>
      <c r="E294" s="59"/>
    </row>
    <row r="295" spans="1:5" s="64" customFormat="1" x14ac:dyDescent="0.25">
      <c r="A295" s="59"/>
      <c r="B295" s="59"/>
      <c r="D295" s="59"/>
      <c r="E295" s="59"/>
    </row>
    <row r="296" spans="1:5" s="64" customFormat="1" x14ac:dyDescent="0.25">
      <c r="A296" s="59"/>
      <c r="B296" s="59"/>
      <c r="D296" s="59"/>
      <c r="E296" s="59"/>
    </row>
    <row r="297" spans="1:5" s="64" customFormat="1" x14ac:dyDescent="0.25">
      <c r="A297" s="59"/>
      <c r="B297" s="59"/>
      <c r="D297" s="59"/>
      <c r="E297" s="59"/>
    </row>
    <row r="298" spans="1:5" s="64" customFormat="1" x14ac:dyDescent="0.25">
      <c r="A298" s="59"/>
      <c r="B298" s="59"/>
      <c r="D298" s="59"/>
      <c r="E298" s="59"/>
    </row>
    <row r="299" spans="1:5" s="64" customFormat="1" x14ac:dyDescent="0.25">
      <c r="A299" s="59"/>
      <c r="B299" s="59"/>
      <c r="D299" s="59"/>
      <c r="E299" s="59"/>
    </row>
    <row r="300" spans="1:5" s="64" customFormat="1" x14ac:dyDescent="0.25">
      <c r="A300" s="59"/>
      <c r="B300" s="59"/>
      <c r="D300" s="59"/>
      <c r="E300" s="59"/>
    </row>
    <row r="301" spans="1:5" s="64" customFormat="1" x14ac:dyDescent="0.25">
      <c r="A301" s="59"/>
      <c r="B301" s="59"/>
      <c r="D301" s="59"/>
      <c r="E301" s="59"/>
    </row>
    <row r="302" spans="1:5" s="64" customFormat="1" x14ac:dyDescent="0.25">
      <c r="A302" s="59"/>
      <c r="B302" s="59"/>
      <c r="D302" s="59"/>
      <c r="E302" s="59"/>
    </row>
    <row r="303" spans="1:5" s="64" customFormat="1" x14ac:dyDescent="0.25">
      <c r="A303" s="59"/>
      <c r="B303" s="59"/>
      <c r="D303" s="59"/>
      <c r="E303" s="59"/>
    </row>
    <row r="304" spans="1:5" s="64" customFormat="1" x14ac:dyDescent="0.25">
      <c r="A304" s="59"/>
      <c r="B304" s="59"/>
      <c r="D304" s="59"/>
      <c r="E304" s="59"/>
    </row>
    <row r="305" spans="1:5" s="64" customFormat="1" x14ac:dyDescent="0.25">
      <c r="A305" s="59"/>
      <c r="B305" s="59"/>
      <c r="D305" s="59"/>
      <c r="E305" s="59"/>
    </row>
    <row r="306" spans="1:5" s="64" customFormat="1" x14ac:dyDescent="0.25">
      <c r="A306" s="59"/>
      <c r="B306" s="59"/>
      <c r="D306" s="59"/>
      <c r="E306" s="59"/>
    </row>
    <row r="307" spans="1:5" s="64" customFormat="1" x14ac:dyDescent="0.25">
      <c r="A307" s="59"/>
      <c r="B307" s="59"/>
      <c r="D307" s="59"/>
      <c r="E307" s="59"/>
    </row>
    <row r="308" spans="1:5" s="64" customFormat="1" x14ac:dyDescent="0.25">
      <c r="A308" s="59"/>
      <c r="B308" s="59"/>
      <c r="D308" s="59"/>
      <c r="E308" s="59"/>
    </row>
    <row r="309" spans="1:5" s="64" customFormat="1" x14ac:dyDescent="0.25">
      <c r="A309" s="59"/>
      <c r="B309" s="59"/>
      <c r="D309" s="59"/>
      <c r="E309" s="59"/>
    </row>
    <row r="310" spans="1:5" s="64" customFormat="1" x14ac:dyDescent="0.25">
      <c r="A310" s="59"/>
      <c r="B310" s="59"/>
      <c r="D310" s="59"/>
      <c r="E310" s="59"/>
    </row>
    <row r="311" spans="1:5" s="64" customFormat="1" x14ac:dyDescent="0.25">
      <c r="A311" s="59"/>
      <c r="B311" s="59"/>
      <c r="D311" s="59"/>
      <c r="E311" s="59"/>
    </row>
    <row r="312" spans="1:5" s="64" customFormat="1" x14ac:dyDescent="0.25">
      <c r="A312" s="59"/>
      <c r="B312" s="59"/>
      <c r="D312" s="59"/>
      <c r="E312" s="59"/>
    </row>
    <row r="313" spans="1:5" s="64" customFormat="1" x14ac:dyDescent="0.25">
      <c r="A313" s="59"/>
      <c r="B313" s="59"/>
      <c r="D313" s="59"/>
      <c r="E313" s="59"/>
    </row>
    <row r="314" spans="1:5" s="64" customFormat="1" x14ac:dyDescent="0.25">
      <c r="A314" s="59"/>
      <c r="B314" s="59"/>
      <c r="D314" s="59"/>
      <c r="E314" s="59"/>
    </row>
    <row r="315" spans="1:5" s="64" customFormat="1" x14ac:dyDescent="0.25">
      <c r="A315" s="59"/>
      <c r="B315" s="59"/>
      <c r="D315" s="59"/>
      <c r="E315" s="59"/>
    </row>
    <row r="316" spans="1:5" s="64" customFormat="1" x14ac:dyDescent="0.25">
      <c r="A316" s="59"/>
      <c r="B316" s="59"/>
      <c r="D316" s="59"/>
      <c r="E316" s="59"/>
    </row>
    <row r="317" spans="1:5" s="64" customFormat="1" x14ac:dyDescent="0.25">
      <c r="A317" s="59"/>
      <c r="B317" s="59"/>
      <c r="D317" s="59"/>
      <c r="E317" s="59"/>
    </row>
    <row r="318" spans="1:5" s="64" customFormat="1" x14ac:dyDescent="0.25">
      <c r="A318" s="59"/>
      <c r="B318" s="59"/>
      <c r="D318" s="59"/>
      <c r="E318" s="59"/>
    </row>
    <row r="319" spans="1:5" s="64" customFormat="1" x14ac:dyDescent="0.25">
      <c r="A319" s="59"/>
      <c r="B319" s="59"/>
      <c r="D319" s="59"/>
      <c r="E319" s="59"/>
    </row>
    <row r="320" spans="1:5" s="64" customFormat="1" x14ac:dyDescent="0.25">
      <c r="A320" s="59"/>
      <c r="B320" s="59"/>
      <c r="D320" s="59"/>
      <c r="E320" s="59"/>
    </row>
  </sheetData>
  <mergeCells count="8">
    <mergeCell ref="A39:E39"/>
    <mergeCell ref="A1:B2"/>
    <mergeCell ref="C1:C2"/>
    <mergeCell ref="D1:E2"/>
    <mergeCell ref="A3:B6"/>
    <mergeCell ref="C4:C6"/>
    <mergeCell ref="D4:D6"/>
    <mergeCell ref="E4:E5"/>
  </mergeCells>
  <hyperlinks>
    <hyperlink ref="D4:D6" location="TALO2000_klassifikaatior!K96" display="TALO2000_klassifikaatior!K96" xr:uid="{00000000-0004-0000-0800-000000000000}"/>
  </hyperlink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Kasutusjuhend</vt:lpstr>
      <vt:lpstr>EVS807_2010_tegevused</vt:lpstr>
      <vt:lpstr>TALO2000_klassifikaatior</vt:lpstr>
      <vt:lpstr>0_Kinnistu</vt:lpstr>
      <vt:lpstr>0_Hoone</vt:lpstr>
      <vt:lpstr>0_Tsoonid_Ruumid_Mahud</vt:lpstr>
      <vt:lpstr>11_Välisrajatised</vt:lpstr>
      <vt:lpstr>12_Hooneosad</vt:lpstr>
      <vt:lpstr>1242_Aknad</vt:lpstr>
      <vt:lpstr>1243-1315_Uks</vt:lpstr>
      <vt:lpstr>13_Ruumi_osad</vt:lpstr>
      <vt:lpstr>21_Toruosad</vt:lpstr>
      <vt:lpstr>23_Elektriosad</vt:lpstr>
      <vt:lpstr>24_Andmeosad</vt:lpstr>
      <vt:lpstr>2511_Liftid</vt:lpstr>
      <vt:lpstr>133_Ruumivarustus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Sander Mõisa</cp:lastModifiedBy>
  <dcterms:created xsi:type="dcterms:W3CDTF">2015-10-14T08:51:16Z</dcterms:created>
  <dcterms:modified xsi:type="dcterms:W3CDTF">2019-03-25T08:56:17Z</dcterms:modified>
</cp:coreProperties>
</file>